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D:\I0335\Desktop\AA覆閱報告\110年度期末報告\06.補充說明會_發布(含會議紀錄)\發佈附件整理\"/>
    </mc:Choice>
  </mc:AlternateContent>
  <bookViews>
    <workbookView xWindow="-105" yWindow="-105" windowWidth="19425" windowHeight="10305" tabRatio="813"/>
  </bookViews>
  <sheets>
    <sheet name="目錄" sheetId="1" r:id="rId1"/>
    <sheet name="指定附表1-1" sheetId="80" r:id="rId2"/>
    <sheet name="指定附表1-2" sheetId="82" r:id="rId3"/>
    <sheet name="指定附表2-1" sheetId="76" r:id="rId4"/>
    <sheet name="指定附表3-1" sheetId="81" r:id="rId5"/>
    <sheet name="指定附表3-2" sheetId="84" r:id="rId6"/>
    <sheet name="指定附表3-3" sheetId="85" r:id="rId7"/>
    <sheet name="指定附表3-4" sheetId="83" r:id="rId8"/>
    <sheet name="指定附表3-5" sheetId="77" r:id="rId9"/>
    <sheet name="指定附表4-1" sheetId="78" r:id="rId10"/>
  </sheets>
  <definedNames>
    <definedName name="_xlnm.Print_Area" localSheetId="0">目錄!$A$1:$D$21</definedName>
    <definedName name="_xlnm.Print_Titles" localSheetId="0">目錄!$1:$3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85" l="1"/>
  <c r="C9" i="1"/>
  <c r="C20" i="1" l="1"/>
  <c r="C19" i="1"/>
  <c r="B18" i="1"/>
  <c r="C16" i="1"/>
  <c r="C15" i="1"/>
  <c r="C14" i="1"/>
  <c r="C13" i="1"/>
  <c r="B12" i="1"/>
  <c r="F7" i="84"/>
  <c r="F8" i="84"/>
  <c r="F9" i="84"/>
  <c r="F10" i="84"/>
  <c r="F6" i="84"/>
  <c r="F14" i="84"/>
  <c r="F10" i="81"/>
  <c r="F12" i="81" s="1"/>
  <c r="F37" i="81" s="1"/>
  <c r="F11" i="84" s="1"/>
  <c r="F20" i="84" l="1"/>
  <c r="F23" i="84" l="1"/>
  <c r="D5" i="85"/>
  <c r="C17" i="1"/>
  <c r="C11" i="1"/>
  <c r="B10" i="1"/>
  <c r="C8" i="1"/>
  <c r="C7" i="1"/>
  <c r="C6" i="1"/>
  <c r="C5" i="1"/>
  <c r="B4" i="1"/>
  <c r="D4" i="78" l="1"/>
  <c r="E4" i="78" s="1"/>
  <c r="A5" i="1" l="1"/>
  <c r="A6" i="1" s="1"/>
  <c r="A7" i="1" l="1"/>
  <c r="A8" i="1" s="1"/>
  <c r="A9" i="1" s="1"/>
  <c r="A10" i="1" s="1"/>
  <c r="A11" i="1" l="1"/>
  <c r="A12" i="1" s="1"/>
  <c r="A13" i="1" l="1"/>
  <c r="A14" i="1" s="1"/>
  <c r="A15" i="1" s="1"/>
  <c r="A16" i="1" s="1"/>
  <c r="A17" i="1" s="1"/>
  <c r="A18" i="1" s="1"/>
  <c r="A19" i="1" l="1"/>
  <c r="A20" i="1" s="1"/>
</calcChain>
</file>

<file path=xl/sharedStrings.xml><?xml version="1.0" encoding="utf-8"?>
<sst xmlns="http://schemas.openxmlformats.org/spreadsheetml/2006/main" count="291" uniqueCount="248">
  <si>
    <t>Macaulay Duration</t>
    <phoneticPr fontId="20" type="noConversion"/>
  </si>
  <si>
    <t>編號</t>
    <phoneticPr fontId="20" type="noConversion"/>
  </si>
  <si>
    <t>MOCE</t>
    <phoneticPr fontId="67" type="noConversion"/>
  </si>
  <si>
    <t>QIS2023</t>
    <phoneticPr fontId="67" type="noConversion"/>
  </si>
  <si>
    <t>..</t>
    <phoneticPr fontId="67" type="noConversion"/>
  </si>
  <si>
    <t>N</t>
    <phoneticPr fontId="67" type="noConversion"/>
  </si>
  <si>
    <t>A</t>
  </si>
  <si>
    <t>B</t>
  </si>
  <si>
    <t>Change in Key Rate</t>
  </si>
  <si>
    <t>B.</t>
  </si>
  <si>
    <t>….</t>
  </si>
  <si>
    <t>Dollar Value of 1bp</t>
    <phoneticPr fontId="20" type="noConversion"/>
  </si>
  <si>
    <t>Key Rate Duration</t>
    <phoneticPr fontId="20" type="noConversion"/>
  </si>
  <si>
    <r>
      <rPr>
        <sz val="12"/>
        <rFont val="標楷體"/>
        <family val="4"/>
        <charset val="136"/>
      </rPr>
      <t>指定附表</t>
    </r>
    <r>
      <rPr>
        <sz val="12"/>
        <rFont val="Times New Roman"/>
        <family val="1"/>
      </rPr>
      <t>1-1-1</t>
    </r>
    <r>
      <rPr>
        <sz val="12"/>
        <rFont val="標楷體"/>
        <family val="4"/>
        <charset val="136"/>
      </rPr>
      <t>：有效存續期間計算方式</t>
    </r>
    <phoneticPr fontId="20" type="noConversion"/>
  </si>
  <si>
    <r>
      <rPr>
        <sz val="12"/>
        <rFont val="標楷體"/>
        <family val="4"/>
        <charset val="136"/>
      </rPr>
      <t>有效存續期間計算方式</t>
    </r>
  </si>
  <si>
    <r>
      <rPr>
        <sz val="12"/>
        <rFont val="標楷體"/>
        <family val="4"/>
        <charset val="136"/>
      </rPr>
      <t>評估方式</t>
    </r>
  </si>
  <si>
    <r>
      <rPr>
        <sz val="12"/>
        <rFont val="標楷體"/>
        <family val="4"/>
        <charset val="136"/>
      </rPr>
      <t>評估結果</t>
    </r>
  </si>
  <si>
    <r>
      <rPr>
        <sz val="12"/>
        <rFont val="標楷體"/>
        <family val="4"/>
        <charset val="136"/>
      </rPr>
      <t>資產面</t>
    </r>
  </si>
  <si>
    <r>
      <rPr>
        <sz val="12"/>
        <rFont val="標楷體"/>
        <family val="4"/>
        <charset val="136"/>
      </rPr>
      <t>資產類別</t>
    </r>
    <phoneticPr fontId="20" type="noConversion"/>
  </si>
  <si>
    <r>
      <rPr>
        <sz val="12"/>
        <rFont val="標楷體"/>
        <family val="4"/>
        <charset val="136"/>
      </rPr>
      <t>合計</t>
    </r>
  </si>
  <si>
    <r>
      <rPr>
        <sz val="12"/>
        <rFont val="標楷體"/>
        <family val="4"/>
        <charset val="136"/>
      </rPr>
      <t>負債面</t>
    </r>
  </si>
  <si>
    <r>
      <rPr>
        <sz val="12"/>
        <rFont val="標楷體"/>
        <family val="4"/>
        <charset val="136"/>
      </rPr>
      <t>利率資本需求</t>
    </r>
    <r>
      <rPr>
        <sz val="12"/>
        <rFont val="Times New Roman"/>
        <family val="1"/>
      </rPr>
      <t>/</t>
    </r>
    <r>
      <rPr>
        <sz val="12"/>
        <rFont val="標楷體"/>
        <family val="4"/>
        <charset val="136"/>
      </rPr>
      <t>股東權益之計算方式</t>
    </r>
  </si>
  <si>
    <r>
      <t>ICS</t>
    </r>
    <r>
      <rPr>
        <sz val="12"/>
        <color theme="1"/>
        <rFont val="標楷體"/>
        <family val="4"/>
        <charset val="136"/>
      </rPr>
      <t>過渡年度</t>
    </r>
    <phoneticPr fontId="67" type="noConversion"/>
  </si>
  <si>
    <r>
      <t>114</t>
    </r>
    <r>
      <rPr>
        <sz val="12"/>
        <color theme="1"/>
        <rFont val="標楷體"/>
        <family val="4"/>
        <charset val="136"/>
      </rPr>
      <t>年底</t>
    </r>
  </si>
  <si>
    <r>
      <t>115</t>
    </r>
    <r>
      <rPr>
        <sz val="12"/>
        <color theme="1"/>
        <rFont val="標楷體"/>
        <family val="4"/>
        <charset val="136"/>
      </rPr>
      <t>年底</t>
    </r>
  </si>
  <si>
    <r>
      <t>116</t>
    </r>
    <r>
      <rPr>
        <sz val="12"/>
        <color theme="1"/>
        <rFont val="標楷體"/>
        <family val="4"/>
        <charset val="136"/>
      </rPr>
      <t>年底</t>
    </r>
  </si>
  <si>
    <r>
      <rPr>
        <sz val="12"/>
        <color theme="1"/>
        <rFont val="標楷體"/>
        <family val="4"/>
        <charset val="136"/>
      </rPr>
      <t>過渡屆滿日</t>
    </r>
    <phoneticPr fontId="67" type="noConversion"/>
  </si>
  <si>
    <r>
      <rPr>
        <sz val="12"/>
        <color theme="1"/>
        <rFont val="標楷體"/>
        <family val="4"/>
        <charset val="136"/>
      </rPr>
      <t>適用過渡措施之保單數</t>
    </r>
    <r>
      <rPr>
        <sz val="12"/>
        <color theme="1"/>
        <rFont val="Times New Roman"/>
        <family val="1"/>
      </rPr>
      <t>(</t>
    </r>
    <r>
      <rPr>
        <sz val="12"/>
        <color theme="1"/>
        <rFont val="標楷體"/>
        <family val="4"/>
        <charset val="136"/>
      </rPr>
      <t>萬件</t>
    </r>
    <r>
      <rPr>
        <sz val="12"/>
        <color theme="1"/>
        <rFont val="Times New Roman"/>
        <family val="1"/>
      </rPr>
      <t>)</t>
    </r>
    <phoneticPr fontId="67" type="noConversion"/>
  </si>
  <si>
    <r>
      <rPr>
        <sz val="12"/>
        <color theme="1"/>
        <rFont val="標楷體"/>
        <family val="4"/>
        <charset val="136"/>
      </rPr>
      <t>含過渡措施之</t>
    </r>
    <r>
      <rPr>
        <sz val="12"/>
        <color theme="1"/>
        <rFont val="Times New Roman"/>
        <family val="1"/>
      </rPr>
      <t>ICS</t>
    </r>
    <r>
      <rPr>
        <sz val="12"/>
        <color theme="1"/>
        <rFont val="標楷體"/>
        <family val="4"/>
        <charset val="136"/>
      </rPr>
      <t>負債</t>
    </r>
    <r>
      <rPr>
        <sz val="12"/>
        <color theme="1"/>
        <rFont val="Times New Roman"/>
        <family val="1"/>
      </rPr>
      <t>(</t>
    </r>
    <r>
      <rPr>
        <sz val="12"/>
        <color theme="1"/>
        <rFont val="標楷體"/>
        <family val="4"/>
        <charset val="136"/>
      </rPr>
      <t>億元</t>
    </r>
    <r>
      <rPr>
        <sz val="12"/>
        <color theme="1"/>
        <rFont val="Times New Roman"/>
        <family val="1"/>
      </rPr>
      <t>)</t>
    </r>
    <phoneticPr fontId="67" type="noConversion"/>
  </si>
  <si>
    <r>
      <rPr>
        <sz val="12"/>
        <color theme="1"/>
        <rFont val="標楷體"/>
        <family val="4"/>
        <charset val="136"/>
      </rPr>
      <t>不含過渡措施保單之</t>
    </r>
    <r>
      <rPr>
        <sz val="12"/>
        <color theme="1"/>
        <rFont val="Times New Roman"/>
        <family val="1"/>
      </rPr>
      <t>ICS</t>
    </r>
    <r>
      <rPr>
        <sz val="12"/>
        <color theme="1"/>
        <rFont val="標楷體"/>
        <family val="4"/>
        <charset val="136"/>
      </rPr>
      <t>負債</t>
    </r>
    <r>
      <rPr>
        <sz val="12"/>
        <color theme="1"/>
        <rFont val="Times New Roman"/>
        <family val="1"/>
      </rPr>
      <t>(</t>
    </r>
    <r>
      <rPr>
        <sz val="12"/>
        <color theme="1"/>
        <rFont val="標楷體"/>
        <family val="4"/>
        <charset val="136"/>
      </rPr>
      <t>億元</t>
    </r>
    <r>
      <rPr>
        <sz val="12"/>
        <color theme="1"/>
        <rFont val="Times New Roman"/>
        <family val="1"/>
      </rPr>
      <t>)</t>
    </r>
    <phoneticPr fontId="67" type="noConversion"/>
  </si>
  <si>
    <r>
      <rPr>
        <sz val="12"/>
        <color theme="1"/>
        <rFont val="標楷體"/>
        <family val="4"/>
        <charset val="136"/>
      </rPr>
      <t xml:space="preserve">制定策略
</t>
    </r>
    <r>
      <rPr>
        <sz val="12"/>
        <color theme="1"/>
        <rFont val="Times New Roman"/>
        <family val="1"/>
      </rPr>
      <t>(</t>
    </r>
    <r>
      <rPr>
        <sz val="12"/>
        <color theme="1"/>
        <rFont val="標楷體"/>
        <family val="4"/>
        <charset val="136"/>
      </rPr>
      <t>單位：億元</t>
    </r>
    <r>
      <rPr>
        <sz val="12"/>
        <color theme="1"/>
        <rFont val="Times New Roman"/>
        <family val="1"/>
      </rPr>
      <t>)</t>
    </r>
    <phoneticPr fontId="67" type="noConversion"/>
  </si>
  <si>
    <r>
      <rPr>
        <sz val="12"/>
        <color theme="1"/>
        <rFont val="標楷體"/>
        <family val="4"/>
        <charset val="136"/>
      </rPr>
      <t>新契約保費收入規劃</t>
    </r>
    <phoneticPr fontId="67" type="noConversion"/>
  </si>
  <si>
    <r>
      <rPr>
        <sz val="12"/>
        <color theme="1"/>
        <rFont val="標楷體"/>
        <family val="4"/>
        <charset val="136"/>
      </rPr>
      <t>盈餘保留規劃</t>
    </r>
    <phoneticPr fontId="67" type="noConversion"/>
  </si>
  <si>
    <r>
      <rPr>
        <sz val="12"/>
        <color theme="1"/>
        <rFont val="標楷體"/>
        <family val="4"/>
        <charset val="136"/>
      </rPr>
      <t>其他增資規劃</t>
    </r>
    <phoneticPr fontId="67" type="noConversion"/>
  </si>
  <si>
    <r>
      <rPr>
        <sz val="12"/>
        <color theme="1"/>
        <rFont val="標楷體"/>
        <family val="4"/>
        <charset val="136"/>
      </rPr>
      <t>其他</t>
    </r>
    <phoneticPr fontId="67" type="noConversion"/>
  </si>
  <si>
    <r>
      <rPr>
        <sz val="12"/>
        <color theme="1"/>
        <rFont val="標楷體"/>
        <family val="4"/>
        <charset val="136"/>
      </rPr>
      <t>不含過渡措施之</t>
    </r>
    <r>
      <rPr>
        <sz val="12"/>
        <color theme="1"/>
        <rFont val="Times New Roman"/>
        <family val="1"/>
      </rPr>
      <t>ICS Ratio</t>
    </r>
  </si>
  <si>
    <r>
      <rPr>
        <sz val="12"/>
        <color theme="1"/>
        <rFont val="標楷體"/>
        <family val="4"/>
        <charset val="136"/>
      </rPr>
      <t>註</t>
    </r>
    <r>
      <rPr>
        <sz val="12"/>
        <color theme="1"/>
        <rFont val="Times New Roman"/>
        <family val="1"/>
      </rPr>
      <t>:</t>
    </r>
    <r>
      <rPr>
        <sz val="12"/>
        <color theme="1"/>
        <rFont val="標楷體"/>
        <family val="4"/>
        <charset val="136"/>
      </rPr>
      <t>本表請依照公司整體規劃過渡年度自行增列欄位填列</t>
    </r>
    <phoneticPr fontId="67" type="noConversion"/>
  </si>
  <si>
    <r>
      <rPr>
        <b/>
        <sz val="12"/>
        <rFont val="標楷體"/>
        <family val="4"/>
        <charset val="136"/>
      </rPr>
      <t>指定附表</t>
    </r>
    <r>
      <rPr>
        <b/>
        <sz val="12"/>
        <rFont val="Times New Roman"/>
        <family val="1"/>
      </rPr>
      <t>2</t>
    </r>
    <r>
      <rPr>
        <b/>
        <sz val="12"/>
        <rFont val="標楷體"/>
        <family val="4"/>
        <charset val="136"/>
      </rPr>
      <t>：接軌</t>
    </r>
    <r>
      <rPr>
        <b/>
        <sz val="12"/>
        <rFont val="Times New Roman"/>
        <family val="1"/>
      </rPr>
      <t>ICS</t>
    </r>
    <r>
      <rPr>
        <b/>
        <sz val="12"/>
        <rFont val="標楷體"/>
        <family val="4"/>
        <charset val="136"/>
      </rPr>
      <t>制度之清償能力評估</t>
    </r>
    <phoneticPr fontId="20" type="noConversion"/>
  </si>
  <si>
    <r>
      <t>(</t>
    </r>
    <r>
      <rPr>
        <sz val="12"/>
        <color theme="1"/>
        <rFont val="標楷體"/>
        <family val="4"/>
        <charset val="136"/>
      </rPr>
      <t>單位：億元</t>
    </r>
    <r>
      <rPr>
        <sz val="12"/>
        <color theme="1"/>
        <rFont val="Times New Roman"/>
        <family val="1"/>
      </rPr>
      <t>/%)</t>
    </r>
    <phoneticPr fontId="67" type="noConversion"/>
  </si>
  <si>
    <r>
      <t xml:space="preserve">QIS2023
</t>
    </r>
    <r>
      <rPr>
        <sz val="12"/>
        <color theme="1"/>
        <rFont val="標楷體"/>
        <family val="4"/>
        <charset val="136"/>
      </rPr>
      <t xml:space="preserve">基礎情境
</t>
    </r>
    <r>
      <rPr>
        <sz val="12"/>
        <color theme="1"/>
        <rFont val="Times New Roman"/>
        <family val="1"/>
      </rPr>
      <t>@111/12/31</t>
    </r>
    <phoneticPr fontId="67" type="noConversion"/>
  </si>
  <si>
    <r>
      <rPr>
        <sz val="12"/>
        <color theme="1"/>
        <rFont val="標楷體"/>
        <family val="4"/>
        <charset val="136"/>
      </rPr>
      <t>適格資本</t>
    </r>
    <phoneticPr fontId="67" type="noConversion"/>
  </si>
  <si>
    <r>
      <rPr>
        <sz val="12"/>
        <color theme="1"/>
        <rFont val="標楷體"/>
        <family val="4"/>
        <charset val="136"/>
      </rPr>
      <t>風險資本</t>
    </r>
    <phoneticPr fontId="67" type="noConversion"/>
  </si>
  <si>
    <r>
      <t>ICS</t>
    </r>
    <r>
      <rPr>
        <sz val="12"/>
        <color theme="1"/>
        <rFont val="標楷體"/>
        <family val="4"/>
        <charset val="136"/>
      </rPr>
      <t>比率</t>
    </r>
    <r>
      <rPr>
        <sz val="12"/>
        <color theme="1"/>
        <rFont val="Times New Roman"/>
        <family val="1"/>
      </rPr>
      <t xml:space="preserve"> </t>
    </r>
    <phoneticPr fontId="67" type="noConversion"/>
  </si>
  <si>
    <r>
      <rPr>
        <sz val="12"/>
        <color theme="1"/>
        <rFont val="標楷體"/>
        <family val="4"/>
        <charset val="136"/>
      </rPr>
      <t>保險負債調整為</t>
    </r>
    <r>
      <rPr>
        <sz val="12"/>
        <color theme="1"/>
        <rFont val="Times New Roman"/>
        <family val="1"/>
      </rPr>
      <t>CE+MOCE</t>
    </r>
    <r>
      <rPr>
        <sz val="12"/>
        <color theme="1"/>
        <rFont val="標楷體"/>
        <family val="4"/>
        <charset val="136"/>
      </rPr>
      <t>評價</t>
    </r>
    <phoneticPr fontId="67" type="noConversion"/>
  </si>
  <si>
    <r>
      <t xml:space="preserve">GAAP
</t>
    </r>
    <r>
      <rPr>
        <sz val="12"/>
        <color theme="1"/>
        <rFont val="標楷體"/>
        <family val="4"/>
        <charset val="136"/>
      </rPr>
      <t xml:space="preserve">財務報告
</t>
    </r>
    <r>
      <rPr>
        <sz val="12"/>
        <color theme="1"/>
        <rFont val="Times New Roman"/>
        <family val="1"/>
      </rPr>
      <t xml:space="preserve"> </t>
    </r>
    <r>
      <rPr>
        <sz val="12"/>
        <color theme="1"/>
        <rFont val="標楷體"/>
        <family val="4"/>
        <charset val="136"/>
      </rPr>
      <t>帳載金額</t>
    </r>
    <phoneticPr fontId="67" type="noConversion"/>
  </si>
  <si>
    <r>
      <t>ICS</t>
    </r>
    <r>
      <rPr>
        <sz val="12"/>
        <color theme="1"/>
        <rFont val="標楷體"/>
        <family val="4"/>
        <charset val="136"/>
      </rPr>
      <t>保險負債</t>
    </r>
    <phoneticPr fontId="67" type="noConversion"/>
  </si>
  <si>
    <r>
      <rPr>
        <sz val="12"/>
        <color theme="1"/>
        <rFont val="標楷體"/>
        <family val="4"/>
        <charset val="136"/>
      </rPr>
      <t>以資產組合來複製之保險負債</t>
    </r>
  </si>
  <si>
    <r>
      <rPr>
        <sz val="12"/>
        <color theme="1"/>
        <rFont val="標楷體"/>
        <family val="4"/>
        <charset val="136"/>
      </rPr>
      <t>未納入模型之保險負債</t>
    </r>
    <phoneticPr fontId="67" type="noConversion"/>
  </si>
  <si>
    <r>
      <rPr>
        <sz val="12"/>
        <color theme="1"/>
        <rFont val="標楷體"/>
        <family val="4"/>
        <charset val="136"/>
      </rPr>
      <t>保險負債合計</t>
    </r>
    <phoneticPr fontId="67" type="noConversion"/>
  </si>
  <si>
    <r>
      <rPr>
        <sz val="12"/>
        <color theme="1"/>
        <rFont val="標楷體"/>
        <family val="4"/>
        <charset val="136"/>
      </rPr>
      <t>保險負債調整為</t>
    </r>
    <r>
      <rPr>
        <sz val="12"/>
        <color theme="1"/>
        <rFont val="Times New Roman"/>
        <family val="1"/>
      </rPr>
      <t>CE+MOCE</t>
    </r>
    <r>
      <rPr>
        <sz val="12"/>
        <color theme="1"/>
        <rFont val="標楷體"/>
        <family val="4"/>
        <charset val="136"/>
      </rPr>
      <t>評價之影響數</t>
    </r>
    <phoneticPr fontId="67" type="noConversion"/>
  </si>
  <si>
    <r>
      <t>Middle Bucket</t>
    </r>
    <r>
      <rPr>
        <sz val="12"/>
        <color theme="1"/>
        <rFont val="標楷體"/>
        <family val="4"/>
        <charset val="136"/>
      </rPr>
      <t>風險調整利差及加計期間</t>
    </r>
    <r>
      <rPr>
        <sz val="12"/>
        <color theme="1"/>
        <rFont val="Times New Roman"/>
        <family val="1"/>
      </rPr>
      <t>M</t>
    </r>
    <phoneticPr fontId="69" type="noConversion"/>
  </si>
  <si>
    <r>
      <rPr>
        <sz val="12"/>
        <color theme="1"/>
        <rFont val="標楷體"/>
        <family val="4"/>
        <charset val="136"/>
      </rPr>
      <t>台幣</t>
    </r>
    <phoneticPr fontId="69" type="noConversion"/>
  </si>
  <si>
    <r>
      <rPr>
        <sz val="12"/>
        <color theme="1"/>
        <rFont val="標楷體"/>
        <family val="4"/>
        <charset val="136"/>
      </rPr>
      <t>美元</t>
    </r>
    <phoneticPr fontId="69" type="noConversion"/>
  </si>
  <si>
    <r>
      <rPr>
        <sz val="12"/>
        <color theme="1"/>
        <rFont val="標楷體"/>
        <family val="4"/>
        <charset val="136"/>
      </rPr>
      <t>澳幣</t>
    </r>
    <phoneticPr fontId="67" type="noConversion"/>
  </si>
  <si>
    <r>
      <rPr>
        <sz val="12"/>
        <color theme="1"/>
        <rFont val="標楷體"/>
        <family val="4"/>
        <charset val="136"/>
      </rPr>
      <t>人民幣</t>
    </r>
    <phoneticPr fontId="67" type="noConversion"/>
  </si>
  <si>
    <r>
      <rPr>
        <sz val="12"/>
        <color theme="1"/>
        <rFont val="標楷體"/>
        <family val="4"/>
        <charset val="136"/>
      </rPr>
      <t>歐元</t>
    </r>
    <phoneticPr fontId="67" type="noConversion"/>
  </si>
  <si>
    <r>
      <rPr>
        <sz val="12"/>
        <color theme="1"/>
        <rFont val="標楷體"/>
        <family val="4"/>
        <charset val="136"/>
      </rPr>
      <t>風險調整利差</t>
    </r>
    <r>
      <rPr>
        <sz val="12"/>
        <color theme="1"/>
        <rFont val="Times New Roman"/>
        <family val="1"/>
      </rPr>
      <t>(bps)</t>
    </r>
    <phoneticPr fontId="67" type="noConversion"/>
  </si>
  <si>
    <r>
      <rPr>
        <sz val="12"/>
        <color theme="1"/>
        <rFont val="標楷體"/>
        <family val="4"/>
        <charset val="136"/>
      </rPr>
      <t>加計期間</t>
    </r>
    <r>
      <rPr>
        <sz val="12"/>
        <color theme="1"/>
        <rFont val="Times New Roman"/>
        <family val="1"/>
      </rPr>
      <t>M(</t>
    </r>
    <r>
      <rPr>
        <sz val="12"/>
        <color theme="1"/>
        <rFont val="標楷體"/>
        <family val="4"/>
        <charset val="136"/>
      </rPr>
      <t>年</t>
    </r>
    <r>
      <rPr>
        <sz val="12"/>
        <color theme="1"/>
        <rFont val="Times New Roman"/>
        <family val="1"/>
      </rPr>
      <t>)</t>
    </r>
    <phoneticPr fontId="67" type="noConversion"/>
  </si>
  <si>
    <r>
      <t>ICS</t>
    </r>
    <r>
      <rPr>
        <sz val="12"/>
        <color theme="1"/>
        <rFont val="標楷體"/>
        <family val="4"/>
        <charset val="136"/>
      </rPr>
      <t xml:space="preserve">自主管理方案
</t>
    </r>
    <r>
      <rPr>
        <sz val="12"/>
        <color theme="1"/>
        <rFont val="Times New Roman"/>
        <family val="1"/>
      </rPr>
      <t>(</t>
    </r>
    <r>
      <rPr>
        <sz val="12"/>
        <color theme="1"/>
        <rFont val="標楷體"/>
        <family val="4"/>
        <charset val="136"/>
      </rPr>
      <t>策略調整後</t>
    </r>
    <r>
      <rPr>
        <sz val="12"/>
        <color theme="1"/>
        <rFont val="Times New Roman"/>
        <family val="1"/>
      </rPr>
      <t>)</t>
    </r>
    <phoneticPr fontId="67" type="noConversion"/>
  </si>
  <si>
    <r>
      <rPr>
        <sz val="12"/>
        <rFont val="標楷體"/>
        <family val="4"/>
        <charset val="136"/>
      </rPr>
      <t>自有資本</t>
    </r>
  </si>
  <si>
    <r>
      <rPr>
        <sz val="12"/>
        <rFont val="標楷體"/>
        <family val="4"/>
        <charset val="136"/>
      </rPr>
      <t>風險資本</t>
    </r>
  </si>
  <si>
    <r>
      <t>ICS</t>
    </r>
    <r>
      <rPr>
        <sz val="12"/>
        <rFont val="標楷體"/>
        <family val="4"/>
        <charset val="136"/>
      </rPr>
      <t>資本適足率</t>
    </r>
    <r>
      <rPr>
        <sz val="12"/>
        <rFont val="Times New Roman"/>
        <family val="1"/>
      </rPr>
      <t>(%)</t>
    </r>
  </si>
  <si>
    <r>
      <rPr>
        <sz val="12"/>
        <rFont val="標楷體"/>
        <family val="4"/>
        <charset val="136"/>
      </rPr>
      <t>策略調整</t>
    </r>
  </si>
  <si>
    <r>
      <rPr>
        <sz val="12"/>
        <rFont val="標楷體"/>
        <family val="4"/>
        <charset val="136"/>
      </rPr>
      <t>調整商品策略</t>
    </r>
  </si>
  <si>
    <r>
      <rPr>
        <sz val="12"/>
        <rFont val="標楷體"/>
        <family val="4"/>
        <charset val="136"/>
      </rPr>
      <t>調整商品結構</t>
    </r>
  </si>
  <si>
    <r>
      <rPr>
        <sz val="12"/>
        <rFont val="標楷體"/>
        <family val="4"/>
        <charset val="136"/>
      </rPr>
      <t>增加商品銷售量</t>
    </r>
  </si>
  <si>
    <r>
      <rPr>
        <sz val="12"/>
        <rFont val="標楷體"/>
        <family val="4"/>
        <charset val="136"/>
      </rPr>
      <t>其他</t>
    </r>
    <r>
      <rPr>
        <sz val="12"/>
        <rFont val="Times New Roman"/>
        <family val="1"/>
      </rPr>
      <t>(</t>
    </r>
    <r>
      <rPr>
        <sz val="12"/>
        <rFont val="標楷體"/>
        <family val="4"/>
        <charset val="136"/>
      </rPr>
      <t>請說明</t>
    </r>
    <r>
      <rPr>
        <sz val="12"/>
        <rFont val="Times New Roman"/>
        <family val="1"/>
      </rPr>
      <t>)</t>
    </r>
  </si>
  <si>
    <r>
      <rPr>
        <sz val="12"/>
        <rFont val="標楷體"/>
        <family val="4"/>
        <charset val="136"/>
      </rPr>
      <t>調整投資策略</t>
    </r>
  </si>
  <si>
    <r>
      <rPr>
        <sz val="12"/>
        <rFont val="標楷體"/>
        <family val="4"/>
        <charset val="136"/>
      </rPr>
      <t>增加適格資產權重</t>
    </r>
  </si>
  <si>
    <r>
      <rPr>
        <sz val="12"/>
        <rFont val="標楷體"/>
        <family val="4"/>
        <charset val="136"/>
      </rPr>
      <t>增加現金流量匹配程度</t>
    </r>
  </si>
  <si>
    <r>
      <rPr>
        <sz val="12"/>
        <rFont val="標楷體"/>
        <family val="4"/>
        <charset val="136"/>
      </rPr>
      <t>調整避險策略</t>
    </r>
  </si>
  <si>
    <r>
      <rPr>
        <sz val="12"/>
        <rFont val="標楷體"/>
        <family val="4"/>
        <charset val="136"/>
      </rPr>
      <t>增資計畫</t>
    </r>
  </si>
  <si>
    <r>
      <t xml:space="preserve">ICS Ratio </t>
    </r>
    <r>
      <rPr>
        <sz val="12"/>
        <rFont val="標楷體"/>
        <family val="4"/>
        <charset val="136"/>
      </rPr>
      <t>自主管理目標</t>
    </r>
  </si>
  <si>
    <r>
      <rPr>
        <sz val="12"/>
        <color theme="1"/>
        <rFont val="標楷體"/>
        <family val="4"/>
        <charset val="136"/>
      </rPr>
      <t>實際值</t>
    </r>
    <phoneticPr fontId="69" type="noConversion"/>
  </si>
  <si>
    <r>
      <rPr>
        <sz val="12"/>
        <color theme="1"/>
        <rFont val="標楷體"/>
        <family val="4"/>
        <charset val="136"/>
      </rPr>
      <t>預估值</t>
    </r>
    <phoneticPr fontId="67" type="noConversion"/>
  </si>
  <si>
    <r>
      <t>111</t>
    </r>
    <r>
      <rPr>
        <sz val="12"/>
        <color theme="1"/>
        <rFont val="標楷體"/>
        <family val="4"/>
        <charset val="136"/>
      </rPr>
      <t>年</t>
    </r>
    <phoneticPr fontId="20" type="noConversion"/>
  </si>
  <si>
    <r>
      <t>112</t>
    </r>
    <r>
      <rPr>
        <sz val="12"/>
        <color theme="1"/>
        <rFont val="標楷體"/>
        <family val="4"/>
        <charset val="136"/>
      </rPr>
      <t>年</t>
    </r>
    <phoneticPr fontId="67" type="noConversion"/>
  </si>
  <si>
    <r>
      <t>113</t>
    </r>
    <r>
      <rPr>
        <sz val="12"/>
        <color theme="1"/>
        <rFont val="標楷體"/>
        <family val="4"/>
        <charset val="136"/>
      </rPr>
      <t>年</t>
    </r>
    <phoneticPr fontId="67" type="noConversion"/>
  </si>
  <si>
    <r>
      <t>114</t>
    </r>
    <r>
      <rPr>
        <sz val="12"/>
        <color theme="1"/>
        <rFont val="標楷體"/>
        <family val="4"/>
        <charset val="136"/>
      </rPr>
      <t>年</t>
    </r>
    <phoneticPr fontId="67" type="noConversion"/>
  </si>
  <si>
    <r>
      <rPr>
        <sz val="12"/>
        <color theme="1"/>
        <rFont val="標楷體"/>
        <family val="4"/>
        <charset val="136"/>
      </rPr>
      <t>增資計畫</t>
    </r>
    <phoneticPr fontId="67" type="noConversion"/>
  </si>
  <si>
    <r>
      <t xml:space="preserve">ICS </t>
    </r>
    <r>
      <rPr>
        <sz val="12"/>
        <color theme="1"/>
        <rFont val="標楷體"/>
        <family val="4"/>
        <charset val="136"/>
      </rPr>
      <t>利率風險資本</t>
    </r>
  </si>
  <si>
    <r>
      <t>RBC</t>
    </r>
    <r>
      <rPr>
        <sz val="12"/>
        <color theme="1"/>
        <rFont val="標楷體"/>
        <family val="4"/>
        <charset val="136"/>
      </rPr>
      <t>調整後利率後風險資本額</t>
    </r>
    <phoneticPr fontId="20" type="noConversion"/>
  </si>
  <si>
    <r>
      <t xml:space="preserve">  </t>
    </r>
    <r>
      <rPr>
        <sz val="12"/>
        <color theme="1"/>
        <rFont val="標楷體"/>
        <family val="4"/>
        <charset val="136"/>
      </rPr>
      <t>當年度一年期利差損總計</t>
    </r>
    <phoneticPr fontId="20" type="noConversion"/>
  </si>
  <si>
    <r>
      <t xml:space="preserve">  (x+y)</t>
    </r>
    <r>
      <rPr>
        <sz val="12"/>
        <color theme="1"/>
        <rFont val="標楷體"/>
        <family val="4"/>
        <charset val="136"/>
      </rPr>
      <t>倍數</t>
    </r>
    <phoneticPr fontId="69" type="noConversion"/>
  </si>
  <si>
    <r>
      <t xml:space="preserve">  </t>
    </r>
    <r>
      <rPr>
        <sz val="12"/>
        <color theme="1"/>
        <rFont val="標楷體"/>
        <family val="4"/>
        <charset val="136"/>
      </rPr>
      <t>以</t>
    </r>
    <r>
      <rPr>
        <sz val="12"/>
        <color theme="1"/>
        <rFont val="Times New Roman"/>
        <family val="1"/>
      </rPr>
      <t>(x+y)</t>
    </r>
    <r>
      <rPr>
        <sz val="12"/>
        <color theme="1"/>
        <rFont val="標楷體"/>
        <family val="4"/>
        <charset val="136"/>
      </rPr>
      <t>倍數計算之風險資本</t>
    </r>
    <phoneticPr fontId="20" type="noConversion"/>
  </si>
  <si>
    <r>
      <t xml:space="preserve">RBC </t>
    </r>
    <r>
      <rPr>
        <sz val="12"/>
        <color theme="1"/>
        <rFont val="標楷體"/>
        <family val="4"/>
        <charset val="136"/>
      </rPr>
      <t>風險資本總額</t>
    </r>
  </si>
  <si>
    <r>
      <t xml:space="preserve">RBC </t>
    </r>
    <r>
      <rPr>
        <sz val="12"/>
        <color theme="1"/>
        <rFont val="標楷體"/>
        <family val="4"/>
        <charset val="136"/>
      </rPr>
      <t>自有本總額</t>
    </r>
  </si>
  <si>
    <r>
      <rPr>
        <sz val="12"/>
        <color theme="1"/>
        <rFont val="標楷體"/>
        <family val="4"/>
        <charset val="136"/>
      </rPr>
      <t>不含投資型保險專設帳簿之資產總額</t>
    </r>
  </si>
  <si>
    <r>
      <rPr>
        <sz val="12"/>
        <color theme="1"/>
        <rFont val="標楷體"/>
        <family val="4"/>
        <charset val="136"/>
      </rPr>
      <t>淨值比率</t>
    </r>
    <phoneticPr fontId="67" type="noConversion"/>
  </si>
  <si>
    <r>
      <t xml:space="preserve">ICS </t>
    </r>
    <r>
      <rPr>
        <sz val="12"/>
        <color theme="1"/>
        <rFont val="標楷體"/>
        <family val="4"/>
        <charset val="136"/>
      </rPr>
      <t>適格資本</t>
    </r>
  </si>
  <si>
    <r>
      <t xml:space="preserve">ICS </t>
    </r>
    <r>
      <rPr>
        <sz val="12"/>
        <color theme="1"/>
        <rFont val="標楷體"/>
        <family val="4"/>
        <charset val="136"/>
      </rPr>
      <t>風險資本</t>
    </r>
  </si>
  <si>
    <t>DL</t>
  </si>
  <si>
    <t>DA</t>
  </si>
  <si>
    <t>DL-DA</t>
  </si>
  <si>
    <t>DV01L</t>
  </si>
  <si>
    <t>DV01A</t>
  </si>
  <si>
    <t>DV01s=DV01L-DV01A</t>
  </si>
  <si>
    <t>KDL</t>
  </si>
  <si>
    <t>KDA</t>
  </si>
  <si>
    <t>KDL-KDA</t>
  </si>
  <si>
    <t>DV01KL</t>
  </si>
  <si>
    <t>DV01KA</t>
  </si>
  <si>
    <t>DV01Ks=DV01KL-DV01KA</t>
  </si>
  <si>
    <t>Mac DL of Liability</t>
  </si>
  <si>
    <t>Mac DL/Mac DA</t>
  </si>
  <si>
    <t>Mac DA of Asset &amp; Premium</t>
    <phoneticPr fontId="20" type="noConversion"/>
  </si>
  <si>
    <t>…</t>
    <phoneticPr fontId="20" type="noConversion"/>
  </si>
  <si>
    <r>
      <t>102</t>
    </r>
    <r>
      <rPr>
        <sz val="11"/>
        <rFont val="標楷體"/>
        <family val="4"/>
        <charset val="136"/>
      </rPr>
      <t>年接軌</t>
    </r>
    <r>
      <rPr>
        <sz val="11"/>
        <rFont val="Times New Roman"/>
        <family val="1"/>
      </rPr>
      <t>IFRSs</t>
    </r>
    <r>
      <rPr>
        <sz val="11"/>
        <rFont val="標楷體"/>
        <family val="4"/>
        <charset val="136"/>
      </rPr>
      <t>時之不動產增值特別準備金</t>
    </r>
  </si>
  <si>
    <r>
      <rPr>
        <sz val="11"/>
        <rFont val="標楷體"/>
        <family val="4"/>
        <charset val="136"/>
      </rPr>
      <t>投資性不動產後續衡量首次選用公允價值模式時所提列之特別盈餘公積</t>
    </r>
  </si>
  <si>
    <r>
      <t xml:space="preserve">Three Bucket Approach 
</t>
    </r>
    <r>
      <rPr>
        <sz val="11"/>
        <rFont val="標楷體"/>
        <family val="4"/>
        <charset val="136"/>
      </rPr>
      <t>決定貼水</t>
    </r>
    <r>
      <rPr>
        <sz val="11"/>
        <color rgb="FF00B050"/>
        <rFont val="Times New Roman"/>
        <family val="1"/>
      </rPr>
      <t/>
    </r>
    <phoneticPr fontId="69" type="noConversion"/>
  </si>
  <si>
    <r>
      <rPr>
        <sz val="11"/>
        <rFont val="標楷體"/>
        <family val="4"/>
        <charset val="136"/>
      </rPr>
      <t>未來現金流量現值</t>
    </r>
    <r>
      <rPr>
        <sz val="11"/>
        <rFont val="Times New Roman"/>
        <family val="1"/>
      </rPr>
      <t>(BEL)</t>
    </r>
    <phoneticPr fontId="69" type="noConversion"/>
  </si>
  <si>
    <r>
      <rPr>
        <sz val="11"/>
        <rFont val="標楷體"/>
        <family val="4"/>
        <charset val="136"/>
      </rPr>
      <t>風險調整</t>
    </r>
    <r>
      <rPr>
        <sz val="11"/>
        <rFont val="Times New Roman"/>
        <family val="1"/>
      </rPr>
      <t>(RA)</t>
    </r>
    <phoneticPr fontId="69" type="noConversion"/>
  </si>
  <si>
    <r>
      <rPr>
        <sz val="11"/>
        <rFont val="標楷體"/>
        <family val="4"/>
        <charset val="136"/>
      </rPr>
      <t>合約服務邊際</t>
    </r>
    <r>
      <rPr>
        <sz val="11"/>
        <rFont val="Times New Roman"/>
        <family val="1"/>
      </rPr>
      <t>(CSM)</t>
    </r>
    <phoneticPr fontId="69" type="noConversion"/>
  </si>
  <si>
    <r>
      <t xml:space="preserve">1-4 </t>
    </r>
    <r>
      <rPr>
        <sz val="11"/>
        <rFont val="標楷體"/>
        <family val="4"/>
        <charset val="136"/>
      </rPr>
      <t>接軌時除列資產項下保單借款之影響數</t>
    </r>
    <phoneticPr fontId="69" type="noConversion"/>
  </si>
  <si>
    <r>
      <t>1-1 IFRS17</t>
    </r>
    <r>
      <rPr>
        <sz val="11"/>
        <rFont val="標楷體"/>
        <family val="4"/>
        <charset val="136"/>
      </rPr>
      <t>下之財報負債</t>
    </r>
    <phoneticPr fontId="69" type="noConversion"/>
  </si>
  <si>
    <r>
      <rPr>
        <sz val="11"/>
        <rFont val="標楷體"/>
        <family val="4"/>
        <charset val="136"/>
      </rPr>
      <t>履約現金流量</t>
    </r>
    <r>
      <rPr>
        <sz val="11"/>
        <rFont val="Times New Roman"/>
        <family val="1"/>
      </rPr>
      <t>(</t>
    </r>
    <r>
      <rPr>
        <sz val="11"/>
        <rFont val="標楷體"/>
        <family val="4"/>
        <charset val="136"/>
      </rPr>
      <t>含</t>
    </r>
    <r>
      <rPr>
        <sz val="11"/>
        <rFont val="Times New Roman"/>
        <family val="1"/>
      </rPr>
      <t>111/12/31</t>
    </r>
    <r>
      <rPr>
        <sz val="11"/>
        <rFont val="標楷體"/>
        <family val="4"/>
        <charset val="136"/>
      </rPr>
      <t>有效契約之既有保單借款</t>
    </r>
    <r>
      <rPr>
        <sz val="11"/>
        <rFont val="Times New Roman"/>
        <family val="1"/>
      </rPr>
      <t>)</t>
    </r>
    <phoneticPr fontId="69" type="noConversion"/>
  </si>
  <si>
    <r>
      <t xml:space="preserve">1-2-1 </t>
    </r>
    <r>
      <rPr>
        <sz val="11"/>
        <rFont val="標楷體"/>
        <family val="4"/>
        <charset val="136"/>
      </rPr>
      <t>負債項下納入測試範圍之帳載準備金</t>
    </r>
    <r>
      <rPr>
        <sz val="11"/>
        <rFont val="Times New Roman"/>
        <family val="1"/>
      </rPr>
      <t>(</t>
    </r>
    <r>
      <rPr>
        <sz val="11"/>
        <rFont val="標楷體"/>
        <family val="4"/>
        <charset val="136"/>
      </rPr>
      <t>不含死利差互抵準備金</t>
    </r>
    <r>
      <rPr>
        <sz val="11"/>
        <rFont val="Times New Roman"/>
        <family val="1"/>
      </rPr>
      <t>)</t>
    </r>
    <phoneticPr fontId="69" type="noConversion"/>
  </si>
  <si>
    <r>
      <t xml:space="preserve">1-2-2 </t>
    </r>
    <r>
      <rPr>
        <sz val="11"/>
        <rFont val="標楷體"/>
        <family val="4"/>
        <charset val="136"/>
      </rPr>
      <t>死利差互抵準備金</t>
    </r>
  </si>
  <si>
    <r>
      <t xml:space="preserve">1-3 </t>
    </r>
    <r>
      <rPr>
        <sz val="11"/>
        <rFont val="標楷體"/>
        <family val="4"/>
        <charset val="136"/>
      </rPr>
      <t>準備金缺口</t>
    </r>
    <r>
      <rPr>
        <sz val="11"/>
        <rFont val="Times New Roman"/>
        <family val="1"/>
      </rPr>
      <t>=(1-1)-(1-2-1)</t>
    </r>
    <phoneticPr fontId="69" type="noConversion"/>
  </si>
  <si>
    <r>
      <t>112</t>
    </r>
    <r>
      <rPr>
        <sz val="11"/>
        <rFont val="標楷體"/>
        <family val="4"/>
        <charset val="136"/>
      </rPr>
      <t>年</t>
    </r>
    <r>
      <rPr>
        <sz val="11"/>
        <color rgb="FF0070C0"/>
        <rFont val="Times New Roman"/>
        <family val="1"/>
      </rPr>
      <t/>
    </r>
    <phoneticPr fontId="69" type="noConversion"/>
  </si>
  <si>
    <r>
      <t>113</t>
    </r>
    <r>
      <rPr>
        <sz val="11"/>
        <rFont val="標楷體"/>
        <family val="4"/>
        <charset val="136"/>
      </rPr>
      <t>年</t>
    </r>
    <phoneticPr fontId="69" type="noConversion"/>
  </si>
  <si>
    <r>
      <t>114</t>
    </r>
    <r>
      <rPr>
        <sz val="11"/>
        <rFont val="標楷體"/>
        <family val="4"/>
        <charset val="136"/>
      </rPr>
      <t>年</t>
    </r>
    <phoneticPr fontId="69" type="noConversion"/>
  </si>
  <si>
    <r>
      <rPr>
        <sz val="11"/>
        <rFont val="標楷體"/>
        <family val="4"/>
        <charset val="136"/>
      </rPr>
      <t>採攤銷後成本</t>
    </r>
    <r>
      <rPr>
        <sz val="11"/>
        <rFont val="Times New Roman"/>
        <family val="1"/>
      </rPr>
      <t>(AC</t>
    </r>
    <r>
      <rPr>
        <sz val="11"/>
        <rFont val="標楷體"/>
        <family val="4"/>
        <charset val="136"/>
      </rPr>
      <t>類</t>
    </r>
    <r>
      <rPr>
        <sz val="11"/>
        <rFont val="Times New Roman"/>
        <family val="1"/>
      </rPr>
      <t>)</t>
    </r>
    <r>
      <rPr>
        <sz val="11"/>
        <rFont val="標楷體"/>
        <family val="4"/>
        <charset val="136"/>
      </rPr>
      <t>資產重分類為透過損益按公允價值衡量</t>
    </r>
    <r>
      <rPr>
        <sz val="11"/>
        <rFont val="Times New Roman"/>
        <family val="1"/>
      </rPr>
      <t>(FVTPL)</t>
    </r>
    <r>
      <rPr>
        <sz val="11"/>
        <rFont val="標楷體"/>
        <family val="4"/>
        <charset val="136"/>
      </rPr>
      <t>之影響數</t>
    </r>
    <phoneticPr fontId="69" type="noConversion"/>
  </si>
  <si>
    <r>
      <t>AC</t>
    </r>
    <r>
      <rPr>
        <sz val="11"/>
        <rFont val="標楷體"/>
        <family val="4"/>
        <charset val="136"/>
      </rPr>
      <t>類資產重分類為</t>
    </r>
    <r>
      <rPr>
        <sz val="11"/>
        <rFont val="Times New Roman"/>
        <family val="1"/>
      </rPr>
      <t>FVTPL</t>
    </r>
    <r>
      <rPr>
        <sz val="11"/>
        <rFont val="標楷體"/>
        <family val="4"/>
        <charset val="136"/>
      </rPr>
      <t>之影響數</t>
    </r>
    <phoneticPr fontId="69" type="noConversion"/>
  </si>
  <si>
    <r>
      <t>AC</t>
    </r>
    <r>
      <rPr>
        <sz val="11"/>
        <rFont val="標楷體"/>
        <family val="4"/>
        <charset val="136"/>
      </rPr>
      <t>項下未實現</t>
    </r>
    <r>
      <rPr>
        <sz val="11"/>
        <rFont val="Times New Roman"/>
        <family val="1"/>
      </rPr>
      <t>(</t>
    </r>
    <r>
      <rPr>
        <sz val="11"/>
        <rFont val="標楷體"/>
        <family val="4"/>
        <charset val="136"/>
      </rPr>
      <t>損</t>
    </r>
    <r>
      <rPr>
        <sz val="11"/>
        <rFont val="Times New Roman"/>
        <family val="1"/>
      </rPr>
      <t>)</t>
    </r>
    <r>
      <rPr>
        <sz val="11"/>
        <rFont val="標楷體"/>
        <family val="4"/>
        <charset val="136"/>
      </rPr>
      <t>益</t>
    </r>
    <phoneticPr fontId="69" type="noConversion"/>
  </si>
  <si>
    <r>
      <rPr>
        <sz val="11"/>
        <rFont val="標楷體"/>
        <family val="4"/>
        <charset val="136"/>
      </rPr>
      <t>預期重分類為</t>
    </r>
    <r>
      <rPr>
        <sz val="11"/>
        <rFont val="Times New Roman"/>
        <family val="1"/>
      </rPr>
      <t>FVTPL</t>
    </r>
    <r>
      <rPr>
        <sz val="11"/>
        <rFont val="標楷體"/>
        <family val="4"/>
        <charset val="136"/>
      </rPr>
      <t>之比例</t>
    </r>
    <phoneticPr fontId="69" type="noConversion"/>
  </si>
  <si>
    <r>
      <rPr>
        <sz val="11"/>
        <rFont val="標楷體"/>
        <family val="4"/>
        <charset val="136"/>
      </rPr>
      <t>預期影響數</t>
    </r>
    <phoneticPr fontId="69" type="noConversion"/>
  </si>
  <si>
    <r>
      <rPr>
        <sz val="11"/>
        <rFont val="標楷體"/>
        <family val="4"/>
        <charset val="136"/>
      </rPr>
      <t>指定用途或報主管機關同意之提列於特別盈餘公積項下強化準備金於</t>
    </r>
    <r>
      <rPr>
        <sz val="11"/>
        <rFont val="Times New Roman"/>
        <family val="1"/>
      </rPr>
      <t>112/01/01~114/12/31</t>
    </r>
    <r>
      <rPr>
        <sz val="11"/>
        <rFont val="標楷體"/>
        <family val="4"/>
        <charset val="136"/>
      </rPr>
      <t>之累積影響數</t>
    </r>
    <phoneticPr fontId="69" type="noConversion"/>
  </si>
  <si>
    <r>
      <rPr>
        <sz val="11"/>
        <rFont val="標楷體"/>
        <family val="4"/>
        <charset val="136"/>
      </rPr>
      <t>債務工具處分獲利之盈餘分派機制累積數</t>
    </r>
    <r>
      <rPr>
        <sz val="11"/>
        <rFont val="Times New Roman"/>
        <family val="1"/>
      </rPr>
      <t>(IMR)</t>
    </r>
    <phoneticPr fontId="80" type="noConversion"/>
  </si>
  <si>
    <r>
      <t>111/12/31</t>
    </r>
    <r>
      <rPr>
        <sz val="11"/>
        <rFont val="標楷體"/>
        <family val="4"/>
        <charset val="136"/>
      </rPr>
      <t>以前其他指定用途或報主管機關同意之提列於特別盈餘公積項下強化準備金</t>
    </r>
    <phoneticPr fontId="69" type="noConversion"/>
  </si>
  <si>
    <r>
      <rPr>
        <sz val="11"/>
        <rFont val="標楷體"/>
        <family val="4"/>
        <charset val="136"/>
      </rPr>
      <t>投資性不動產後續衡量選用公允價值模式之影響數</t>
    </r>
    <r>
      <rPr>
        <sz val="11"/>
        <rFont val="Times New Roman"/>
        <family val="1"/>
      </rPr>
      <t>(</t>
    </r>
    <r>
      <rPr>
        <sz val="11"/>
        <rFont val="標楷體"/>
        <family val="4"/>
        <charset val="136"/>
      </rPr>
      <t>後續衡量尚未選用公允價值模式者</t>
    </r>
    <r>
      <rPr>
        <sz val="11"/>
        <rFont val="Times New Roman"/>
        <family val="1"/>
      </rPr>
      <t>)</t>
    </r>
    <phoneticPr fontId="69" type="noConversion"/>
  </si>
  <si>
    <r>
      <rPr>
        <sz val="11"/>
        <rFont val="標楷體"/>
        <family val="4"/>
        <charset val="136"/>
      </rPr>
      <t>接軌</t>
    </r>
    <r>
      <rPr>
        <sz val="11"/>
        <rFont val="Times New Roman"/>
        <family val="1"/>
      </rPr>
      <t>IFRS17</t>
    </r>
    <r>
      <rPr>
        <sz val="11"/>
        <rFont val="標楷體"/>
        <family val="4"/>
        <charset val="136"/>
      </rPr>
      <t>之負債評價調整項目</t>
    </r>
    <phoneticPr fontId="80" type="noConversion"/>
  </si>
  <si>
    <r>
      <rPr>
        <sz val="11"/>
        <rFont val="標楷體"/>
        <family val="4"/>
        <charset val="136"/>
      </rPr>
      <t>再保資產之影響數</t>
    </r>
    <phoneticPr fontId="80" type="noConversion"/>
  </si>
  <si>
    <r>
      <rPr>
        <sz val="11"/>
        <rFont val="標楷體"/>
        <family val="4"/>
        <charset val="136"/>
      </rPr>
      <t>其他調整數</t>
    </r>
    <r>
      <rPr>
        <sz val="11"/>
        <rFont val="Times New Roman"/>
        <family val="1"/>
      </rPr>
      <t>(</t>
    </r>
    <r>
      <rPr>
        <sz val="11"/>
        <rFont val="標楷體"/>
        <family val="4"/>
        <charset val="136"/>
      </rPr>
      <t>請明列細項並予說明</t>
    </r>
    <r>
      <rPr>
        <sz val="11"/>
        <rFont val="Times New Roman"/>
        <family val="1"/>
      </rPr>
      <t>)</t>
    </r>
    <phoneticPr fontId="69" type="noConversion"/>
  </si>
  <si>
    <r>
      <rPr>
        <sz val="11"/>
        <rFont val="標楷體"/>
        <family val="4"/>
        <charset val="136"/>
      </rPr>
      <t>指定用途準備金</t>
    </r>
  </si>
  <si>
    <r>
      <t>AC</t>
    </r>
    <r>
      <rPr>
        <sz val="11"/>
        <rFont val="標楷體"/>
        <family val="4"/>
        <charset val="136"/>
      </rPr>
      <t>項下未實現</t>
    </r>
    <r>
      <rPr>
        <sz val="11"/>
        <rFont val="Times New Roman"/>
        <family val="1"/>
      </rPr>
      <t>(</t>
    </r>
    <r>
      <rPr>
        <sz val="11"/>
        <rFont val="標楷體"/>
        <family val="4"/>
        <charset val="136"/>
      </rPr>
      <t>損</t>
    </r>
    <r>
      <rPr>
        <sz val="11"/>
        <rFont val="Times New Roman"/>
        <family val="1"/>
      </rPr>
      <t>)</t>
    </r>
    <r>
      <rPr>
        <sz val="11"/>
        <rFont val="標楷體"/>
        <family val="4"/>
        <charset val="136"/>
      </rPr>
      <t>益扣除所得稅後之餘額</t>
    </r>
    <phoneticPr fontId="69" type="noConversion"/>
  </si>
  <si>
    <r>
      <rPr>
        <sz val="11"/>
        <rFont val="標楷體"/>
        <family val="4"/>
        <charset val="136"/>
      </rPr>
      <t>預期重分類為</t>
    </r>
    <r>
      <rPr>
        <sz val="11"/>
        <rFont val="Times New Roman"/>
        <family val="1"/>
      </rPr>
      <t>FVOCI</t>
    </r>
    <r>
      <rPr>
        <sz val="11"/>
        <rFont val="標楷體"/>
        <family val="4"/>
        <charset val="136"/>
      </rPr>
      <t>之比例</t>
    </r>
    <phoneticPr fontId="69" type="noConversion"/>
  </si>
  <si>
    <r>
      <rPr>
        <sz val="11"/>
        <rFont val="標楷體"/>
        <family val="4"/>
        <charset val="136"/>
      </rPr>
      <t>淨值</t>
    </r>
    <phoneticPr fontId="69" type="noConversion"/>
  </si>
  <si>
    <r>
      <rPr>
        <sz val="11"/>
        <rFont val="標楷體"/>
        <family val="4"/>
        <charset val="136"/>
      </rPr>
      <t>每股淨值</t>
    </r>
    <r>
      <rPr>
        <sz val="11"/>
        <rFont val="Times New Roman"/>
        <family val="1"/>
      </rPr>
      <t>(</t>
    </r>
    <r>
      <rPr>
        <sz val="11"/>
        <rFont val="標楷體"/>
        <family val="4"/>
        <charset val="136"/>
      </rPr>
      <t>單位：元</t>
    </r>
    <r>
      <rPr>
        <sz val="11"/>
        <rFont val="Times New Roman"/>
        <family val="1"/>
      </rPr>
      <t>)</t>
    </r>
    <phoneticPr fontId="69" type="noConversion"/>
  </si>
  <si>
    <r>
      <t>111/12/31</t>
    </r>
    <r>
      <rPr>
        <sz val="11"/>
        <rFont val="標楷體"/>
        <family val="4"/>
        <charset val="136"/>
      </rPr>
      <t>以前提列於特別盈餘公積項下之其他強化準備金</t>
    </r>
    <phoneticPr fontId="69" type="noConversion"/>
  </si>
  <si>
    <r>
      <rPr>
        <sz val="11"/>
        <rFont val="標楷體"/>
        <family val="4"/>
        <charset val="136"/>
      </rPr>
      <t>淨值比率</t>
    </r>
    <phoneticPr fontId="69" type="noConversion"/>
  </si>
  <si>
    <r>
      <rPr>
        <sz val="11"/>
        <rFont val="標楷體"/>
        <family val="4"/>
        <charset val="136"/>
      </rPr>
      <t>不含投資型保險專設帳簿之資產總額</t>
    </r>
    <phoneticPr fontId="69" type="noConversion"/>
  </si>
  <si>
    <r>
      <t xml:space="preserve">3-2 </t>
    </r>
    <r>
      <rPr>
        <sz val="11"/>
        <rFont val="標楷體"/>
        <family val="4"/>
        <charset val="136"/>
      </rPr>
      <t>保險負債調整數</t>
    </r>
  </si>
  <si>
    <t>+ CE-BEL</t>
  </si>
  <si>
    <r>
      <t>+</t>
    </r>
    <r>
      <rPr>
        <sz val="11"/>
        <rFont val="標楷體"/>
        <family val="4"/>
        <charset val="136"/>
      </rPr>
      <t>納入間接費用</t>
    </r>
  </si>
  <si>
    <t>+MOCE-RA</t>
  </si>
  <si>
    <t>- CSM</t>
  </si>
  <si>
    <r>
      <t xml:space="preserve">- </t>
    </r>
    <r>
      <rPr>
        <sz val="11"/>
        <rFont val="標楷體"/>
        <family val="4"/>
        <charset val="136"/>
      </rPr>
      <t>資產項下保單借款餘額</t>
    </r>
  </si>
  <si>
    <r>
      <t xml:space="preserve">3-3 </t>
    </r>
    <r>
      <rPr>
        <sz val="11"/>
        <rFont val="標楷體"/>
        <family val="4"/>
        <charset val="136"/>
      </rPr>
      <t>非保險負債調整數</t>
    </r>
  </si>
  <si>
    <r>
      <t xml:space="preserve">3-4 </t>
    </r>
    <r>
      <rPr>
        <sz val="11"/>
        <rFont val="標楷體"/>
        <family val="4"/>
        <charset val="136"/>
      </rPr>
      <t>資產調整數</t>
    </r>
  </si>
  <si>
    <r>
      <t xml:space="preserve">3-6 </t>
    </r>
    <r>
      <rPr>
        <sz val="11"/>
        <rFont val="標楷體"/>
        <family val="4"/>
        <charset val="136"/>
      </rPr>
      <t>所得稅影響數</t>
    </r>
  </si>
  <si>
    <r>
      <rPr>
        <sz val="10"/>
        <rFont val="標楷體"/>
        <family val="4"/>
        <charset val="136"/>
      </rPr>
      <t>單位：百萬元</t>
    </r>
    <phoneticPr fontId="69" type="noConversion"/>
  </si>
  <si>
    <r>
      <rPr>
        <sz val="12"/>
        <rFont val="標楷體"/>
        <family val="4"/>
        <charset val="136"/>
      </rPr>
      <t>評估結果</t>
    </r>
    <r>
      <rPr>
        <sz val="12"/>
        <rFont val="Times New Roman"/>
        <family val="1"/>
      </rPr>
      <t>(</t>
    </r>
    <r>
      <rPr>
        <sz val="12"/>
        <rFont val="標楷體"/>
        <family val="4"/>
        <charset val="136"/>
      </rPr>
      <t>年</t>
    </r>
    <r>
      <rPr>
        <sz val="12"/>
        <rFont val="Times New Roman"/>
        <family val="1"/>
      </rPr>
      <t>)</t>
    </r>
    <phoneticPr fontId="20" type="noConversion"/>
  </si>
  <si>
    <r>
      <rPr>
        <sz val="12"/>
        <rFont val="標楷體"/>
        <family val="4"/>
        <charset val="136"/>
      </rPr>
      <t>利率資本需求</t>
    </r>
    <r>
      <rPr>
        <sz val="12"/>
        <rFont val="Times New Roman"/>
        <family val="1"/>
      </rPr>
      <t>(</t>
    </r>
    <r>
      <rPr>
        <sz val="12"/>
        <rFont val="標楷體"/>
        <family val="4"/>
        <charset val="136"/>
      </rPr>
      <t>億元</t>
    </r>
    <r>
      <rPr>
        <sz val="12"/>
        <rFont val="Times New Roman"/>
        <family val="1"/>
      </rPr>
      <t>)</t>
    </r>
    <phoneticPr fontId="20" type="noConversion"/>
  </si>
  <si>
    <r>
      <rPr>
        <sz val="12"/>
        <rFont val="標楷體"/>
        <family val="4"/>
        <charset val="136"/>
      </rPr>
      <t>股東權益</t>
    </r>
    <r>
      <rPr>
        <sz val="12"/>
        <rFont val="Times New Roman"/>
        <family val="1"/>
      </rPr>
      <t>(</t>
    </r>
    <r>
      <rPr>
        <sz val="12"/>
        <rFont val="標楷體"/>
        <family val="4"/>
        <charset val="136"/>
      </rPr>
      <t>億元</t>
    </r>
    <r>
      <rPr>
        <sz val="12"/>
        <rFont val="Times New Roman"/>
        <family val="1"/>
      </rPr>
      <t>)</t>
    </r>
    <phoneticPr fontId="20" type="noConversion"/>
  </si>
  <si>
    <r>
      <rPr>
        <sz val="12"/>
        <rFont val="標楷體"/>
        <family val="4"/>
        <charset val="136"/>
      </rPr>
      <t>利率資本需求</t>
    </r>
    <r>
      <rPr>
        <sz val="12"/>
        <rFont val="Times New Roman"/>
        <family val="1"/>
      </rPr>
      <t>/</t>
    </r>
    <r>
      <rPr>
        <sz val="12"/>
        <rFont val="標楷體"/>
        <family val="4"/>
        <charset val="136"/>
      </rPr>
      <t>股東權益</t>
    </r>
    <r>
      <rPr>
        <sz val="12"/>
        <rFont val="Times New Roman"/>
        <family val="1"/>
      </rPr>
      <t>(%)</t>
    </r>
    <phoneticPr fontId="20" type="noConversion"/>
  </si>
  <si>
    <r>
      <rPr>
        <sz val="12"/>
        <rFont val="標楷體"/>
        <family val="4"/>
        <charset val="136"/>
      </rPr>
      <t>指定附表</t>
    </r>
    <r>
      <rPr>
        <sz val="12"/>
        <rFont val="Times New Roman"/>
        <family val="1"/>
      </rPr>
      <t>1</t>
    </r>
    <r>
      <rPr>
        <sz val="12"/>
        <rFont val="標楷體"/>
        <family val="4"/>
        <charset val="136"/>
      </rPr>
      <t>：接軌</t>
    </r>
    <r>
      <rPr>
        <sz val="12"/>
        <rFont val="Times New Roman"/>
        <family val="1"/>
      </rPr>
      <t>IFRS17</t>
    </r>
    <r>
      <rPr>
        <sz val="12"/>
        <rFont val="標楷體"/>
        <family val="4"/>
        <charset val="136"/>
      </rPr>
      <t>及</t>
    </r>
    <r>
      <rPr>
        <sz val="12"/>
        <rFont val="Times New Roman"/>
        <family val="1"/>
      </rPr>
      <t>ICS</t>
    </r>
    <r>
      <rPr>
        <sz val="12"/>
        <rFont val="標楷體"/>
        <family val="4"/>
        <charset val="136"/>
      </rPr>
      <t>二制度之投資決策評估</t>
    </r>
    <phoneticPr fontId="20" type="noConversion"/>
  </si>
  <si>
    <r>
      <rPr>
        <sz val="12"/>
        <rFont val="標楷體"/>
        <family val="4"/>
        <charset val="136"/>
      </rPr>
      <t>指定附表</t>
    </r>
    <r>
      <rPr>
        <sz val="12"/>
        <rFont val="Times New Roman"/>
        <family val="1"/>
      </rPr>
      <t>1-2-1</t>
    </r>
    <r>
      <rPr>
        <sz val="12"/>
        <rFont val="標楷體"/>
        <family val="4"/>
        <charset val="136"/>
      </rPr>
      <t>：資產負債存續期間分析</t>
    </r>
    <r>
      <rPr>
        <sz val="12"/>
        <rFont val="Times New Roman"/>
        <family val="1"/>
      </rPr>
      <t>-</t>
    </r>
    <r>
      <rPr>
        <sz val="12"/>
        <rFont val="標楷體"/>
        <family val="4"/>
        <charset val="136"/>
      </rPr>
      <t>有效存續期間分析</t>
    </r>
    <phoneticPr fontId="20" type="noConversion"/>
  </si>
  <si>
    <r>
      <rPr>
        <sz val="12"/>
        <rFont val="標楷體"/>
        <family val="4"/>
        <charset val="136"/>
      </rPr>
      <t>區隔資產</t>
    </r>
  </si>
  <si>
    <r>
      <rPr>
        <sz val="12"/>
        <rFont val="標楷體"/>
        <family val="4"/>
        <charset val="136"/>
      </rPr>
      <t>公司整體</t>
    </r>
  </si>
  <si>
    <r>
      <t>Effective Duration(</t>
    </r>
    <r>
      <rPr>
        <sz val="12"/>
        <rFont val="標楷體"/>
        <family val="4"/>
        <charset val="136"/>
      </rPr>
      <t>年</t>
    </r>
    <r>
      <rPr>
        <sz val="12"/>
        <rFont val="Times New Roman"/>
        <family val="1"/>
      </rPr>
      <t>)</t>
    </r>
    <phoneticPr fontId="20" type="noConversion"/>
  </si>
  <si>
    <r>
      <rPr>
        <sz val="12"/>
        <rFont val="標楷體"/>
        <family val="4"/>
        <charset val="136"/>
      </rPr>
      <t>法定準備金</t>
    </r>
    <r>
      <rPr>
        <sz val="12"/>
        <rFont val="Times New Roman"/>
        <family val="1"/>
      </rPr>
      <t>(</t>
    </r>
    <r>
      <rPr>
        <sz val="12"/>
        <rFont val="標楷體"/>
        <family val="4"/>
        <charset val="136"/>
      </rPr>
      <t>億元</t>
    </r>
    <r>
      <rPr>
        <sz val="12"/>
        <rFont val="Times New Roman"/>
        <family val="1"/>
      </rPr>
      <t>)</t>
    </r>
    <phoneticPr fontId="20" type="noConversion"/>
  </si>
  <si>
    <r>
      <t>DV01s/</t>
    </r>
    <r>
      <rPr>
        <sz val="12"/>
        <rFont val="標楷體"/>
        <family val="4"/>
        <charset val="136"/>
      </rPr>
      <t>法定準備金</t>
    </r>
  </si>
  <si>
    <r>
      <rPr>
        <sz val="12"/>
        <rFont val="標楷體"/>
        <family val="4"/>
        <charset val="136"/>
      </rPr>
      <t>負債公允價值</t>
    </r>
    <r>
      <rPr>
        <sz val="12"/>
        <rFont val="Times New Roman"/>
        <family val="1"/>
      </rPr>
      <t>(</t>
    </r>
    <r>
      <rPr>
        <sz val="12"/>
        <rFont val="標楷體"/>
        <family val="4"/>
        <charset val="136"/>
      </rPr>
      <t>億元</t>
    </r>
    <r>
      <rPr>
        <sz val="12"/>
        <rFont val="Times New Roman"/>
        <family val="1"/>
      </rPr>
      <t>)</t>
    </r>
    <phoneticPr fontId="20" type="noConversion"/>
  </si>
  <si>
    <r>
      <t>DV01s/</t>
    </r>
    <r>
      <rPr>
        <sz val="12"/>
        <rFont val="標楷體"/>
        <family val="4"/>
        <charset val="136"/>
      </rPr>
      <t>負債公允價值</t>
    </r>
    <phoneticPr fontId="20" type="noConversion"/>
  </si>
  <si>
    <r>
      <rPr>
        <sz val="12"/>
        <rFont val="標楷體"/>
        <family val="4"/>
        <charset val="136"/>
      </rPr>
      <t>指定附表</t>
    </r>
    <r>
      <rPr>
        <sz val="12"/>
        <rFont val="Times New Roman"/>
        <family val="1"/>
      </rPr>
      <t>1-2-2</t>
    </r>
    <r>
      <rPr>
        <sz val="12"/>
        <rFont val="標楷體"/>
        <family val="4"/>
        <charset val="136"/>
      </rPr>
      <t>：資產負債存續期間分析</t>
    </r>
    <r>
      <rPr>
        <sz val="12"/>
        <rFont val="Times New Roman"/>
        <family val="1"/>
      </rPr>
      <t>-</t>
    </r>
    <r>
      <rPr>
        <sz val="12"/>
        <rFont val="標楷體"/>
        <family val="4"/>
        <charset val="136"/>
      </rPr>
      <t>關鍵存續期間分析</t>
    </r>
    <phoneticPr fontId="20" type="noConversion"/>
  </si>
  <si>
    <r>
      <rPr>
        <sz val="12"/>
        <rFont val="標楷體"/>
        <family val="4"/>
        <charset val="136"/>
      </rPr>
      <t>關鍵年度</t>
    </r>
  </si>
  <si>
    <r>
      <rPr>
        <sz val="12"/>
        <rFont val="標楷體"/>
        <family val="4"/>
        <charset val="136"/>
      </rPr>
      <t>負債公允價值</t>
    </r>
  </si>
  <si>
    <r>
      <t>DV01Ks/</t>
    </r>
    <r>
      <rPr>
        <sz val="12"/>
        <rFont val="標楷體"/>
        <family val="4"/>
        <charset val="136"/>
      </rPr>
      <t>負債公允價值</t>
    </r>
  </si>
  <si>
    <r>
      <rPr>
        <sz val="12"/>
        <rFont val="標楷體"/>
        <family val="4"/>
        <charset val="136"/>
      </rPr>
      <t>公司整體</t>
    </r>
    <phoneticPr fontId="20" type="noConversion"/>
  </si>
  <si>
    <r>
      <rPr>
        <sz val="12"/>
        <rFont val="標楷體"/>
        <family val="4"/>
        <charset val="136"/>
      </rPr>
      <t>指定附表</t>
    </r>
    <r>
      <rPr>
        <sz val="12"/>
        <rFont val="Times New Roman"/>
        <family val="1"/>
      </rPr>
      <t>1-2-3</t>
    </r>
    <r>
      <rPr>
        <sz val="12"/>
        <rFont val="標楷體"/>
        <family val="4"/>
        <charset val="136"/>
      </rPr>
      <t>：資產負債存續期間分析</t>
    </r>
    <r>
      <rPr>
        <sz val="12"/>
        <rFont val="Times New Roman"/>
        <family val="1"/>
      </rPr>
      <t>-</t>
    </r>
    <r>
      <rPr>
        <sz val="12"/>
        <rFont val="標楷體"/>
        <family val="4"/>
        <charset val="136"/>
      </rPr>
      <t>麥式存續期間分析</t>
    </r>
    <phoneticPr fontId="20" type="noConversion"/>
  </si>
  <si>
    <r>
      <rPr>
        <sz val="12"/>
        <rFont val="標楷體"/>
        <family val="4"/>
        <charset val="136"/>
      </rPr>
      <t>指定附表</t>
    </r>
    <r>
      <rPr>
        <sz val="12"/>
        <rFont val="Times New Roman"/>
        <family val="1"/>
      </rPr>
      <t>2-1</t>
    </r>
    <r>
      <rPr>
        <sz val="12"/>
        <rFont val="標楷體"/>
        <family val="4"/>
        <charset val="136"/>
      </rPr>
      <t>：預測未來各年度再保後</t>
    </r>
    <r>
      <rPr>
        <sz val="12"/>
        <rFont val="Times New Roman"/>
        <family val="1"/>
      </rPr>
      <t>RBC</t>
    </r>
    <r>
      <rPr>
        <sz val="12"/>
        <rFont val="標楷體"/>
        <family val="4"/>
        <charset val="136"/>
      </rPr>
      <t>資本適足率、淨值比率及</t>
    </r>
    <r>
      <rPr>
        <sz val="12"/>
        <rFont val="Times New Roman"/>
        <family val="1"/>
      </rPr>
      <t>ICS</t>
    </r>
    <r>
      <rPr>
        <sz val="12"/>
        <rFont val="標楷體"/>
        <family val="4"/>
        <charset val="136"/>
      </rPr>
      <t>資本適足率</t>
    </r>
    <r>
      <rPr>
        <sz val="12"/>
        <rFont val="Times New Roman"/>
        <family val="1"/>
      </rPr>
      <t>(</t>
    </r>
    <r>
      <rPr>
        <sz val="12"/>
        <rFont val="標楷體"/>
        <family val="4"/>
        <charset val="136"/>
      </rPr>
      <t>公司整體</t>
    </r>
    <r>
      <rPr>
        <sz val="12"/>
        <rFont val="Times New Roman"/>
        <family val="1"/>
      </rPr>
      <t>)</t>
    </r>
    <phoneticPr fontId="20" type="noConversion"/>
  </si>
  <si>
    <r>
      <t xml:space="preserve">RBC </t>
    </r>
    <r>
      <rPr>
        <sz val="12"/>
        <color theme="1"/>
        <rFont val="標楷體"/>
        <family val="4"/>
        <charset val="136"/>
      </rPr>
      <t>資本適足率</t>
    </r>
    <phoneticPr fontId="20" type="noConversion"/>
  </si>
  <si>
    <r>
      <rPr>
        <sz val="12"/>
        <color theme="1"/>
        <rFont val="標楷體"/>
        <family val="4"/>
        <charset val="136"/>
      </rPr>
      <t>財務報表業主權益</t>
    </r>
    <phoneticPr fontId="20" type="noConversion"/>
  </si>
  <si>
    <r>
      <t xml:space="preserve">ICS </t>
    </r>
    <r>
      <rPr>
        <sz val="12"/>
        <color theme="1"/>
        <rFont val="標楷體"/>
        <family val="4"/>
        <charset val="136"/>
      </rPr>
      <t>資本適足率</t>
    </r>
    <phoneticPr fontId="20" type="noConversion"/>
  </si>
  <si>
    <r>
      <rPr>
        <sz val="12"/>
        <rFont val="標楷體"/>
        <family val="4"/>
        <charset val="136"/>
      </rPr>
      <t>指定附表</t>
    </r>
    <r>
      <rPr>
        <sz val="12"/>
        <rFont val="Times New Roman"/>
        <family val="1"/>
      </rPr>
      <t>3</t>
    </r>
    <r>
      <rPr>
        <sz val="12"/>
        <rFont val="標楷體"/>
        <family val="4"/>
        <charset val="136"/>
      </rPr>
      <t>：接軌</t>
    </r>
    <r>
      <rPr>
        <sz val="12"/>
        <rFont val="Times New Roman"/>
        <family val="1"/>
      </rPr>
      <t>IFRS17</t>
    </r>
    <r>
      <rPr>
        <sz val="12"/>
        <rFont val="標楷體"/>
        <family val="4"/>
        <charset val="136"/>
      </rPr>
      <t>及</t>
    </r>
    <r>
      <rPr>
        <sz val="12"/>
        <rFont val="Times New Roman"/>
        <family val="1"/>
      </rPr>
      <t>ICS</t>
    </r>
    <r>
      <rPr>
        <sz val="12"/>
        <rFont val="標楷體"/>
        <family val="4"/>
        <charset val="136"/>
      </rPr>
      <t>二制度之清償能力評估</t>
    </r>
    <phoneticPr fontId="20" type="noConversion"/>
  </si>
  <si>
    <r>
      <rPr>
        <sz val="12"/>
        <color rgb="FF000000"/>
        <rFont val="標楷體"/>
        <family val="4"/>
        <charset val="136"/>
      </rPr>
      <t>指定附表</t>
    </r>
    <r>
      <rPr>
        <sz val="12"/>
        <color rgb="FF000000"/>
        <rFont val="Times New Roman"/>
        <family val="1"/>
      </rPr>
      <t>3-1</t>
    </r>
    <r>
      <rPr>
        <sz val="12"/>
        <color rgb="FF000000"/>
        <rFont val="標楷體"/>
        <family val="4"/>
        <charset val="136"/>
      </rPr>
      <t>：接軌</t>
    </r>
    <r>
      <rPr>
        <sz val="12"/>
        <color rgb="FF000000"/>
        <rFont val="Times New Roman"/>
        <family val="1"/>
      </rPr>
      <t>IFRS17</t>
    </r>
    <r>
      <rPr>
        <sz val="12"/>
        <color rgb="FF000000"/>
        <rFont val="標楷體"/>
        <family val="4"/>
        <charset val="136"/>
      </rPr>
      <t>時對保留盈餘</t>
    </r>
    <r>
      <rPr>
        <sz val="12"/>
        <color rgb="FF000000"/>
        <rFont val="Times New Roman"/>
        <family val="1"/>
      </rPr>
      <t>(</t>
    </r>
    <r>
      <rPr>
        <sz val="12"/>
        <color rgb="FF000000"/>
        <rFont val="標楷體"/>
        <family val="4"/>
        <charset val="136"/>
      </rPr>
      <t>或累積盈虧</t>
    </r>
    <r>
      <rPr>
        <sz val="12"/>
        <color rgb="FF000000"/>
        <rFont val="Times New Roman"/>
        <family val="1"/>
      </rPr>
      <t>)</t>
    </r>
    <r>
      <rPr>
        <sz val="12"/>
        <color rgb="FF000000"/>
        <rFont val="標楷體"/>
        <family val="4"/>
        <charset val="136"/>
      </rPr>
      <t>之影響評估</t>
    </r>
    <r>
      <rPr>
        <sz val="12"/>
        <color rgb="FF000000"/>
        <rFont val="Times New Roman"/>
        <family val="1"/>
      </rPr>
      <t>(</t>
    </r>
    <r>
      <rPr>
        <sz val="12"/>
        <color rgb="FF000000"/>
        <rFont val="標楷體"/>
        <family val="4"/>
        <charset val="136"/>
      </rPr>
      <t>步驟一</t>
    </r>
    <r>
      <rPr>
        <sz val="12"/>
        <color rgb="FF000000"/>
        <rFont val="Times New Roman"/>
        <family val="1"/>
      </rPr>
      <t>)</t>
    </r>
    <phoneticPr fontId="20" type="noConversion"/>
  </si>
  <si>
    <r>
      <t>1-6</t>
    </r>
    <r>
      <rPr>
        <sz val="11"/>
        <rFont val="標楷體"/>
        <family val="4"/>
        <charset val="136"/>
      </rPr>
      <t>指定用途準備金</t>
    </r>
    <phoneticPr fontId="80" type="noConversion"/>
  </si>
  <si>
    <r>
      <rPr>
        <sz val="11"/>
        <rFont val="標楷體"/>
        <family val="4"/>
        <charset val="136"/>
      </rPr>
      <t>收回危險變動準備金，計算至</t>
    </r>
    <r>
      <rPr>
        <sz val="11"/>
        <rFont val="Times New Roman"/>
        <family val="1"/>
      </rPr>
      <t>111</t>
    </r>
    <r>
      <rPr>
        <sz val="11"/>
        <rFont val="標楷體"/>
        <family val="4"/>
        <charset val="136"/>
      </rPr>
      <t>年</t>
    </r>
    <r>
      <rPr>
        <sz val="11"/>
        <rFont val="Times New Roman"/>
        <family val="1"/>
      </rPr>
      <t>12</t>
    </r>
    <r>
      <rPr>
        <sz val="11"/>
        <rFont val="標楷體"/>
        <family val="4"/>
        <charset val="136"/>
      </rPr>
      <t>月底之累積數</t>
    </r>
    <phoneticPr fontId="80" type="noConversion"/>
  </si>
  <si>
    <r>
      <t xml:space="preserve">1-7 </t>
    </r>
    <r>
      <rPr>
        <sz val="11"/>
        <rFont val="標楷體"/>
        <family val="4"/>
        <charset val="136"/>
      </rPr>
      <t>債務工具處分獲利之盈餘分派機制</t>
    </r>
    <r>
      <rPr>
        <sz val="11"/>
        <rFont val="Times New Roman"/>
        <family val="1"/>
      </rPr>
      <t>(IMR)</t>
    </r>
    <r>
      <rPr>
        <sz val="11"/>
        <rFont val="標楷體"/>
        <family val="4"/>
        <charset val="136"/>
      </rPr>
      <t>，計算至</t>
    </r>
    <r>
      <rPr>
        <sz val="11"/>
        <rFont val="Times New Roman"/>
        <family val="1"/>
      </rPr>
      <t>111</t>
    </r>
    <r>
      <rPr>
        <sz val="11"/>
        <rFont val="標楷體"/>
        <family val="4"/>
        <charset val="136"/>
      </rPr>
      <t>年</t>
    </r>
    <r>
      <rPr>
        <sz val="11"/>
        <rFont val="Times New Roman"/>
        <family val="1"/>
      </rPr>
      <t>12</t>
    </r>
    <r>
      <rPr>
        <sz val="11"/>
        <rFont val="標楷體"/>
        <family val="4"/>
        <charset val="136"/>
      </rPr>
      <t>月底之累積數</t>
    </r>
    <phoneticPr fontId="69" type="noConversion"/>
  </si>
  <si>
    <r>
      <t>1-8  111/12/31</t>
    </r>
    <r>
      <rPr>
        <sz val="11"/>
        <rFont val="標楷體"/>
        <family val="4"/>
        <charset val="136"/>
      </rPr>
      <t>以前其他指定用途或報主管機關同意之提列於特別盈餘公積項下強化準備金</t>
    </r>
    <r>
      <rPr>
        <sz val="11"/>
        <rFont val="Times New Roman"/>
        <family val="1"/>
      </rPr>
      <t>(</t>
    </r>
    <r>
      <rPr>
        <sz val="11"/>
        <rFont val="標楷體"/>
        <family val="4"/>
        <charset val="136"/>
      </rPr>
      <t>請明列細項並予說明</t>
    </r>
    <r>
      <rPr>
        <sz val="11"/>
        <rFont val="Times New Roman"/>
        <family val="1"/>
      </rPr>
      <t>)</t>
    </r>
    <phoneticPr fontId="69" type="noConversion"/>
  </si>
  <si>
    <r>
      <t>1-9  112/01/01-114/12/31</t>
    </r>
    <r>
      <rPr>
        <sz val="11"/>
        <rFont val="標楷體"/>
        <family val="4"/>
        <charset val="136"/>
      </rPr>
      <t>預計額外提列於負債項下強化準備金</t>
    </r>
    <phoneticPr fontId="69" type="noConversion"/>
  </si>
  <si>
    <r>
      <t>1-10  112/01/01-114/12/31</t>
    </r>
    <r>
      <rPr>
        <sz val="11"/>
        <rFont val="標楷體"/>
        <family val="4"/>
        <charset val="136"/>
      </rPr>
      <t>預計由稅後淨利規劃額外提列接軌</t>
    </r>
    <r>
      <rPr>
        <sz val="11"/>
        <rFont val="Times New Roman"/>
        <family val="1"/>
      </rPr>
      <t>IFRS17</t>
    </r>
    <r>
      <rPr>
        <sz val="11"/>
        <rFont val="標楷體"/>
        <family val="4"/>
        <charset val="136"/>
      </rPr>
      <t>特別盈餘公積</t>
    </r>
    <phoneticPr fontId="69" type="noConversion"/>
  </si>
  <si>
    <r>
      <t>1-11  112/01/01-114/12/31</t>
    </r>
    <r>
      <rPr>
        <sz val="11"/>
        <rFont val="標楷體"/>
        <family val="4"/>
        <charset val="136"/>
      </rPr>
      <t>預計由現金增資等來源規劃額外提列接軌</t>
    </r>
    <r>
      <rPr>
        <sz val="11"/>
        <rFont val="Times New Roman"/>
        <family val="1"/>
      </rPr>
      <t>IFRS17</t>
    </r>
    <r>
      <rPr>
        <sz val="11"/>
        <rFont val="標楷體"/>
        <family val="4"/>
        <charset val="136"/>
      </rPr>
      <t>特別盈餘公積</t>
    </r>
    <phoneticPr fontId="69" type="noConversion"/>
  </si>
  <si>
    <r>
      <t xml:space="preserve">1-12 </t>
    </r>
    <r>
      <rPr>
        <sz val="11"/>
        <rFont val="標楷體"/>
        <family val="4"/>
        <charset val="136"/>
      </rPr>
      <t>新增保單借款之影響數</t>
    </r>
    <phoneticPr fontId="80" type="noConversion"/>
  </si>
  <si>
    <r>
      <t xml:space="preserve">1-13 </t>
    </r>
    <r>
      <rPr>
        <sz val="11"/>
        <rFont val="標楷體"/>
        <family val="4"/>
        <charset val="136"/>
      </rPr>
      <t>所得稅影響數</t>
    </r>
    <phoneticPr fontId="69" type="noConversion"/>
  </si>
  <si>
    <r>
      <t xml:space="preserve">1-14
</t>
    </r>
    <r>
      <rPr>
        <sz val="11"/>
        <rFont val="標楷體"/>
        <family val="4"/>
        <charset val="136"/>
      </rPr>
      <t>其他調整數</t>
    </r>
    <phoneticPr fontId="69" type="noConversion"/>
  </si>
  <si>
    <r>
      <rPr>
        <sz val="11"/>
        <rFont val="標楷體"/>
        <family val="4"/>
        <charset val="136"/>
      </rPr>
      <t>收回危險變動準備金</t>
    </r>
    <phoneticPr fontId="80" type="noConversion"/>
  </si>
  <si>
    <r>
      <rPr>
        <sz val="11"/>
        <rFont val="標楷體"/>
        <family val="4"/>
        <charset val="136"/>
      </rPr>
      <t>投資相關費用納入評估之影響數</t>
    </r>
    <phoneticPr fontId="80" type="noConversion"/>
  </si>
  <si>
    <r>
      <rPr>
        <sz val="12"/>
        <color rgb="FF000000"/>
        <rFont val="標楷體"/>
        <family val="4"/>
        <charset val="136"/>
      </rPr>
      <t>指定附表</t>
    </r>
    <r>
      <rPr>
        <sz val="12"/>
        <color rgb="FF000000"/>
        <rFont val="Times New Roman"/>
        <family val="1"/>
      </rPr>
      <t>3-2</t>
    </r>
    <r>
      <rPr>
        <sz val="12"/>
        <color rgb="FF000000"/>
        <rFont val="標楷體"/>
        <family val="4"/>
        <charset val="136"/>
      </rPr>
      <t>：接軌</t>
    </r>
    <r>
      <rPr>
        <sz val="12"/>
        <color rgb="FF000000"/>
        <rFont val="Times New Roman"/>
        <family val="1"/>
      </rPr>
      <t>IFRS17</t>
    </r>
    <r>
      <rPr>
        <sz val="12"/>
        <color rgb="FF000000"/>
        <rFont val="標楷體"/>
        <family val="4"/>
        <charset val="136"/>
      </rPr>
      <t>時帳載業主權益之影響評估</t>
    </r>
    <r>
      <rPr>
        <sz val="12"/>
        <color rgb="FF000000"/>
        <rFont val="Times New Roman"/>
        <family val="1"/>
      </rPr>
      <t>(</t>
    </r>
    <r>
      <rPr>
        <sz val="12"/>
        <color rgb="FF000000"/>
        <rFont val="標楷體"/>
        <family val="4"/>
        <charset val="136"/>
      </rPr>
      <t>步驟二</t>
    </r>
    <r>
      <rPr>
        <sz val="12"/>
        <color rgb="FF000000"/>
        <rFont val="Times New Roman"/>
        <family val="1"/>
      </rPr>
      <t>)</t>
    </r>
    <phoneticPr fontId="20" type="noConversion"/>
  </si>
  <si>
    <r>
      <t xml:space="preserve">Three Bucket Approach 
</t>
    </r>
    <r>
      <rPr>
        <sz val="11"/>
        <rFont val="標楷體"/>
        <family val="4"/>
        <charset val="136"/>
      </rPr>
      <t>決定貼水</t>
    </r>
    <phoneticPr fontId="20" type="noConversion"/>
  </si>
  <si>
    <r>
      <t xml:space="preserve">2-1 </t>
    </r>
    <r>
      <rPr>
        <sz val="11"/>
        <rFont val="標楷體"/>
        <family val="4"/>
        <charset val="136"/>
      </rPr>
      <t>期初帳載業主權益</t>
    </r>
    <r>
      <rPr>
        <sz val="11"/>
        <rFont val="Times New Roman"/>
        <family val="1"/>
      </rPr>
      <t>(@111/12/31)</t>
    </r>
    <phoneticPr fontId="69" type="noConversion"/>
  </si>
  <si>
    <r>
      <t>2-2</t>
    </r>
    <r>
      <rPr>
        <sz val="11"/>
        <rFont val="標楷體"/>
        <family val="4"/>
        <charset val="136"/>
      </rPr>
      <t>權益項下已納入接軌影響評估之強化準備金</t>
    </r>
    <phoneticPr fontId="69" type="noConversion"/>
  </si>
  <si>
    <r>
      <rPr>
        <sz val="11"/>
        <rFont val="標楷體"/>
        <family val="4"/>
        <charset val="136"/>
      </rPr>
      <t>債務工具處分獲利之盈餘分派機制，計算至</t>
    </r>
    <r>
      <rPr>
        <sz val="11"/>
        <rFont val="Times New Roman"/>
        <family val="1"/>
      </rPr>
      <t>111</t>
    </r>
    <r>
      <rPr>
        <sz val="11"/>
        <rFont val="標楷體"/>
        <family val="4"/>
        <charset val="136"/>
      </rPr>
      <t>年</t>
    </r>
    <r>
      <rPr>
        <sz val="11"/>
        <rFont val="Times New Roman"/>
        <family val="1"/>
      </rPr>
      <t>12</t>
    </r>
    <r>
      <rPr>
        <sz val="11"/>
        <rFont val="標楷體"/>
        <family val="4"/>
        <charset val="136"/>
      </rPr>
      <t>月底之累積數</t>
    </r>
    <phoneticPr fontId="80" type="noConversion"/>
  </si>
  <si>
    <r>
      <t xml:space="preserve">2-4 </t>
    </r>
    <r>
      <rPr>
        <sz val="11"/>
        <rFont val="標楷體"/>
        <family val="4"/>
        <charset val="136"/>
      </rPr>
      <t>採攤銷後成本</t>
    </r>
    <r>
      <rPr>
        <sz val="11"/>
        <rFont val="Times New Roman"/>
        <family val="1"/>
      </rPr>
      <t>(AC</t>
    </r>
    <r>
      <rPr>
        <sz val="11"/>
        <rFont val="標楷體"/>
        <family val="4"/>
        <charset val="136"/>
      </rPr>
      <t>類</t>
    </r>
    <r>
      <rPr>
        <sz val="11"/>
        <rFont val="Times New Roman"/>
        <family val="1"/>
      </rPr>
      <t>)</t>
    </r>
    <r>
      <rPr>
        <sz val="11"/>
        <rFont val="標楷體"/>
        <family val="4"/>
        <charset val="136"/>
      </rPr>
      <t>資產重分類為透過透過其他綜合損益按公允價值衡量</t>
    </r>
    <r>
      <rPr>
        <sz val="11"/>
        <rFont val="Times New Roman"/>
        <family val="1"/>
      </rPr>
      <t>(</t>
    </r>
    <r>
      <rPr>
        <sz val="11"/>
        <rFont val="標楷體"/>
        <family val="4"/>
        <charset val="136"/>
      </rPr>
      <t>簡稱</t>
    </r>
    <r>
      <rPr>
        <sz val="11"/>
        <rFont val="Times New Roman"/>
        <family val="1"/>
      </rPr>
      <t>FVOCI)</t>
    </r>
    <r>
      <rPr>
        <sz val="11"/>
        <rFont val="標楷體"/>
        <family val="4"/>
        <charset val="136"/>
      </rPr>
      <t>之影響數</t>
    </r>
    <phoneticPr fontId="69" type="noConversion"/>
  </si>
  <si>
    <r>
      <t xml:space="preserve">2-5 112/01/01-114/12/31 </t>
    </r>
    <r>
      <rPr>
        <sz val="11"/>
        <rFont val="標楷體"/>
        <family val="4"/>
        <charset val="136"/>
      </rPr>
      <t>未來各年度盈餘保留規劃對接軌時帳載業主權益之影響數</t>
    </r>
    <phoneticPr fontId="69" type="noConversion"/>
  </si>
  <si>
    <r>
      <t xml:space="preserve">2-7 </t>
    </r>
    <r>
      <rPr>
        <sz val="11"/>
        <rFont val="標楷體"/>
        <family val="4"/>
        <charset val="136"/>
      </rPr>
      <t>其他調整數</t>
    </r>
    <r>
      <rPr>
        <sz val="11"/>
        <rFont val="Times New Roman"/>
        <family val="1"/>
      </rPr>
      <t>(</t>
    </r>
    <r>
      <rPr>
        <sz val="11"/>
        <rFont val="標楷體"/>
        <family val="4"/>
        <charset val="136"/>
      </rPr>
      <t>請明列細項並予說明</t>
    </r>
    <r>
      <rPr>
        <sz val="11"/>
        <rFont val="Times New Roman"/>
        <family val="1"/>
      </rPr>
      <t>)</t>
    </r>
    <phoneticPr fontId="69" type="noConversion"/>
  </si>
  <si>
    <r>
      <t xml:space="preserve">2-8 </t>
    </r>
    <r>
      <rPr>
        <sz val="11"/>
        <rFont val="標楷體"/>
        <family val="4"/>
        <charset val="136"/>
      </rPr>
      <t>接軌時帳載業主權益</t>
    </r>
    <r>
      <rPr>
        <sz val="11"/>
        <rFont val="Times New Roman"/>
        <family val="1"/>
      </rPr>
      <t>(@114/12/31)
      =(2-1)-(2-2)-(2-3)+(2-4)+(2-5)+(2-6)-(2-7)</t>
    </r>
    <phoneticPr fontId="69" type="noConversion"/>
  </si>
  <si>
    <r>
      <rPr>
        <sz val="12"/>
        <color rgb="FF000000"/>
        <rFont val="標楷體"/>
        <family val="4"/>
        <charset val="136"/>
      </rPr>
      <t>指定附表</t>
    </r>
    <r>
      <rPr>
        <sz val="12"/>
        <color rgb="FF000000"/>
        <rFont val="Times New Roman"/>
        <family val="1"/>
      </rPr>
      <t>3-3</t>
    </r>
    <r>
      <rPr>
        <sz val="12"/>
        <color rgb="FF000000"/>
        <rFont val="標楷體"/>
        <family val="4"/>
        <charset val="136"/>
      </rPr>
      <t>：接軌</t>
    </r>
    <r>
      <rPr>
        <sz val="12"/>
        <color rgb="FF000000"/>
        <rFont val="Times New Roman"/>
        <family val="1"/>
      </rPr>
      <t>ICS</t>
    </r>
    <r>
      <rPr>
        <sz val="12"/>
        <color rgb="FF000000"/>
        <rFont val="標楷體"/>
        <family val="4"/>
        <charset val="136"/>
      </rPr>
      <t>時帳載業主權益之影響評估</t>
    </r>
    <r>
      <rPr>
        <sz val="12"/>
        <color rgb="FF000000"/>
        <rFont val="Times New Roman"/>
        <family val="1"/>
      </rPr>
      <t>(</t>
    </r>
    <r>
      <rPr>
        <sz val="12"/>
        <color rgb="FF000000"/>
        <rFont val="標楷體"/>
        <family val="4"/>
        <charset val="136"/>
      </rPr>
      <t>步驟三</t>
    </r>
    <r>
      <rPr>
        <sz val="12"/>
        <color rgb="FF000000"/>
        <rFont val="Times New Roman"/>
        <family val="1"/>
      </rPr>
      <t>)</t>
    </r>
    <phoneticPr fontId="20" type="noConversion"/>
  </si>
  <si>
    <r>
      <t xml:space="preserve">3-1 </t>
    </r>
    <r>
      <rPr>
        <sz val="11"/>
        <rFont val="標楷體"/>
        <family val="4"/>
        <charset val="136"/>
      </rPr>
      <t>採</t>
    </r>
    <r>
      <rPr>
        <sz val="11"/>
        <rFont val="Times New Roman"/>
        <family val="1"/>
      </rPr>
      <t>IFRS17</t>
    </r>
    <r>
      <rPr>
        <sz val="11"/>
        <rFont val="標楷體"/>
        <family val="4"/>
        <charset val="136"/>
      </rPr>
      <t>試算帳載業主權益</t>
    </r>
    <r>
      <rPr>
        <sz val="11"/>
        <rFont val="Times New Roman"/>
        <family val="1"/>
      </rPr>
      <t>(@114/12/31)</t>
    </r>
    <phoneticPr fontId="20" type="noConversion"/>
  </si>
  <si>
    <r>
      <t xml:space="preserve">- </t>
    </r>
    <r>
      <rPr>
        <sz val="11"/>
        <rFont val="標楷體"/>
        <family val="4"/>
        <charset val="136"/>
      </rPr>
      <t>保單借款履約現金流量</t>
    </r>
    <r>
      <rPr>
        <sz val="11"/>
        <rFont val="Times New Roman"/>
        <family val="1"/>
      </rPr>
      <t>(</t>
    </r>
    <r>
      <rPr>
        <sz val="11"/>
        <rFont val="標楷體"/>
        <family val="4"/>
        <charset val="136"/>
      </rPr>
      <t>有效契約之既有及新增保單借款</t>
    </r>
    <r>
      <rPr>
        <sz val="11"/>
        <rFont val="Times New Roman"/>
        <family val="1"/>
      </rPr>
      <t>)</t>
    </r>
  </si>
  <si>
    <r>
      <t xml:space="preserve"> + </t>
    </r>
    <r>
      <rPr>
        <sz val="11"/>
        <rFont val="標楷體"/>
        <family val="4"/>
        <charset val="136"/>
      </rPr>
      <t>其他</t>
    </r>
    <r>
      <rPr>
        <sz val="11"/>
        <rFont val="Times New Roman"/>
        <family val="1"/>
      </rPr>
      <t>(</t>
    </r>
    <r>
      <rPr>
        <sz val="11"/>
        <rFont val="標楷體"/>
        <family val="4"/>
        <charset val="136"/>
      </rPr>
      <t>請明列細項並予說明</t>
    </r>
    <r>
      <rPr>
        <sz val="11"/>
        <rFont val="Times New Roman"/>
        <family val="1"/>
      </rPr>
      <t>)</t>
    </r>
    <phoneticPr fontId="20" type="noConversion"/>
  </si>
  <si>
    <r>
      <rPr>
        <sz val="11"/>
        <rFont val="標楷體"/>
        <family val="4"/>
        <charset val="136"/>
      </rPr>
      <t>外匯價格變動準備金</t>
    </r>
  </si>
  <si>
    <r>
      <t xml:space="preserve">3-5 </t>
    </r>
    <r>
      <rPr>
        <sz val="11"/>
        <rFont val="標楷體"/>
        <family val="4"/>
        <charset val="136"/>
      </rPr>
      <t>其他調整數</t>
    </r>
    <r>
      <rPr>
        <sz val="11"/>
        <rFont val="Times New Roman"/>
        <family val="1"/>
      </rPr>
      <t>(</t>
    </r>
    <r>
      <rPr>
        <sz val="11"/>
        <rFont val="標楷體"/>
        <family val="4"/>
        <charset val="136"/>
      </rPr>
      <t>請明列細項並予說明</t>
    </r>
    <r>
      <rPr>
        <sz val="11"/>
        <rFont val="Times New Roman"/>
        <family val="1"/>
      </rPr>
      <t>)</t>
    </r>
    <phoneticPr fontId="20" type="noConversion"/>
  </si>
  <si>
    <r>
      <t xml:space="preserve">3-7 </t>
    </r>
    <r>
      <rPr>
        <sz val="11"/>
        <rFont val="標楷體"/>
        <family val="4"/>
        <charset val="136"/>
      </rPr>
      <t>採</t>
    </r>
    <r>
      <rPr>
        <sz val="11"/>
        <rFont val="Times New Roman"/>
        <family val="1"/>
      </rPr>
      <t>ICS</t>
    </r>
    <r>
      <rPr>
        <sz val="11"/>
        <rFont val="標楷體"/>
        <family val="4"/>
        <charset val="136"/>
      </rPr>
      <t>試算帳載業主權益</t>
    </r>
    <r>
      <rPr>
        <sz val="11"/>
        <rFont val="Times New Roman"/>
        <family val="1"/>
      </rPr>
      <t>(@114/12/31)=(3-1)-(3-2)+(3-3)+(3-4)+(3-5)-(3-6)</t>
    </r>
  </si>
  <si>
    <r>
      <rPr>
        <sz val="12"/>
        <color rgb="FF000000"/>
        <rFont val="標楷體"/>
        <family val="4"/>
        <charset val="136"/>
      </rPr>
      <t>指定附表</t>
    </r>
    <r>
      <rPr>
        <sz val="12"/>
        <color rgb="FF000000"/>
        <rFont val="Times New Roman"/>
        <family val="1"/>
      </rPr>
      <t>3-4</t>
    </r>
    <r>
      <rPr>
        <sz val="12"/>
        <color rgb="FF000000"/>
        <rFont val="標楷體"/>
        <family val="4"/>
        <charset val="136"/>
      </rPr>
      <t>：接軌</t>
    </r>
    <r>
      <rPr>
        <sz val="12"/>
        <color rgb="FF000000"/>
        <rFont val="Times New Roman"/>
        <family val="1"/>
      </rPr>
      <t>ICS</t>
    </r>
    <r>
      <rPr>
        <sz val="12"/>
        <color rgb="FF000000"/>
        <rFont val="標楷體"/>
        <family val="4"/>
        <charset val="136"/>
      </rPr>
      <t>自主管理方案</t>
    </r>
    <r>
      <rPr>
        <sz val="12"/>
        <color rgb="FF000000"/>
        <rFont val="Times New Roman"/>
        <family val="1"/>
      </rPr>
      <t>(</t>
    </r>
    <r>
      <rPr>
        <sz val="12"/>
        <color rgb="FF000000"/>
        <rFont val="標楷體"/>
        <family val="4"/>
        <charset val="136"/>
      </rPr>
      <t>步驟四</t>
    </r>
    <r>
      <rPr>
        <sz val="12"/>
        <color rgb="FF000000"/>
        <rFont val="Times New Roman"/>
        <family val="1"/>
      </rPr>
      <t>)</t>
    </r>
    <phoneticPr fontId="20" type="noConversion"/>
  </si>
  <si>
    <r>
      <rPr>
        <sz val="10"/>
        <rFont val="標楷體"/>
        <family val="4"/>
        <charset val="136"/>
      </rPr>
      <t>單位：百萬元</t>
    </r>
    <r>
      <rPr>
        <sz val="10"/>
        <rFont val="Times New Roman"/>
        <family val="1"/>
      </rPr>
      <t>/%</t>
    </r>
  </si>
  <si>
    <r>
      <rPr>
        <sz val="12"/>
        <rFont val="標楷體"/>
        <family val="4"/>
        <charset val="136"/>
      </rPr>
      <t>指定附表</t>
    </r>
    <r>
      <rPr>
        <sz val="12"/>
        <rFont val="Times New Roman"/>
        <family val="1"/>
      </rPr>
      <t>3</t>
    </r>
    <r>
      <rPr>
        <sz val="12"/>
        <rFont val="標楷體"/>
        <family val="4"/>
        <charset val="136"/>
      </rPr>
      <t>：接軌</t>
    </r>
    <r>
      <rPr>
        <sz val="12"/>
        <rFont val="Times New Roman"/>
        <family val="1"/>
      </rPr>
      <t>IFRS17</t>
    </r>
    <r>
      <rPr>
        <sz val="12"/>
        <rFont val="標楷體"/>
        <family val="4"/>
        <charset val="136"/>
      </rPr>
      <t>及</t>
    </r>
    <r>
      <rPr>
        <sz val="12"/>
        <rFont val="Times New Roman"/>
        <family val="1"/>
      </rPr>
      <t>ICS</t>
    </r>
    <r>
      <rPr>
        <sz val="12"/>
        <rFont val="標楷體"/>
        <family val="4"/>
        <charset val="136"/>
      </rPr>
      <t>二制度之清償能力評估</t>
    </r>
  </si>
  <si>
    <r>
      <rPr>
        <sz val="12"/>
        <rFont val="標楷體"/>
        <family val="4"/>
        <charset val="136"/>
      </rPr>
      <t>指定附表</t>
    </r>
    <r>
      <rPr>
        <sz val="12"/>
        <rFont val="Times New Roman"/>
        <family val="1"/>
      </rPr>
      <t>3-5</t>
    </r>
    <r>
      <rPr>
        <sz val="12"/>
        <rFont val="標楷體"/>
        <family val="4"/>
        <charset val="136"/>
      </rPr>
      <t>：</t>
    </r>
    <r>
      <rPr>
        <sz val="12"/>
        <rFont val="Times New Roman"/>
        <family val="1"/>
      </rPr>
      <t xml:space="preserve">ICS </t>
    </r>
    <r>
      <rPr>
        <sz val="12"/>
        <rFont val="標楷體"/>
        <family val="4"/>
        <charset val="136"/>
      </rPr>
      <t>資本適足率試算結果</t>
    </r>
    <r>
      <rPr>
        <sz val="12"/>
        <rFont val="Times New Roman"/>
        <family val="1"/>
      </rPr>
      <t>(</t>
    </r>
    <r>
      <rPr>
        <sz val="12"/>
        <rFont val="標楷體"/>
        <family val="4"/>
        <charset val="136"/>
      </rPr>
      <t>公司整體</t>
    </r>
    <r>
      <rPr>
        <sz val="12"/>
        <rFont val="Times New Roman"/>
        <family val="1"/>
      </rPr>
      <t>)</t>
    </r>
    <phoneticPr fontId="20" type="noConversion"/>
  </si>
  <si>
    <r>
      <rPr>
        <sz val="12"/>
        <color theme="1"/>
        <rFont val="標楷體"/>
        <family val="4"/>
        <charset val="136"/>
      </rPr>
      <t>指定附表</t>
    </r>
    <r>
      <rPr>
        <sz val="12"/>
        <color theme="1"/>
        <rFont val="Times New Roman"/>
        <family val="1"/>
      </rPr>
      <t>4</t>
    </r>
    <r>
      <rPr>
        <sz val="12"/>
        <color theme="1"/>
        <rFont val="標楷體"/>
        <family val="4"/>
        <charset val="136"/>
      </rPr>
      <t>：公司整體</t>
    </r>
    <r>
      <rPr>
        <sz val="12"/>
        <color theme="1"/>
        <rFont val="Times New Roman"/>
        <family val="1"/>
      </rPr>
      <t xml:space="preserve">ICS </t>
    </r>
    <r>
      <rPr>
        <sz val="12"/>
        <color theme="1"/>
        <rFont val="標楷體"/>
        <family val="4"/>
        <charset val="136"/>
      </rPr>
      <t>過渡措施分析</t>
    </r>
    <phoneticPr fontId="69" type="noConversion"/>
  </si>
  <si>
    <r>
      <rPr>
        <sz val="12"/>
        <rFont val="標楷體"/>
        <family val="4"/>
        <charset val="136"/>
      </rPr>
      <t>指定附表</t>
    </r>
    <r>
      <rPr>
        <sz val="12"/>
        <rFont val="Times New Roman"/>
        <family val="1"/>
      </rPr>
      <t>4-1-1</t>
    </r>
    <r>
      <rPr>
        <sz val="12"/>
        <rFont val="標楷體"/>
        <family val="4"/>
        <charset val="136"/>
      </rPr>
      <t>：採計一致性評估方式提出負債過渡措施</t>
    </r>
    <r>
      <rPr>
        <sz val="12"/>
        <rFont val="Times New Roman"/>
        <family val="1"/>
      </rPr>
      <t>---</t>
    </r>
    <r>
      <rPr>
        <sz val="12"/>
        <rFont val="標楷體"/>
        <family val="4"/>
        <charset val="136"/>
      </rPr>
      <t>準備金過渡措施之基礎情境分析</t>
    </r>
    <phoneticPr fontId="20" type="noConversion"/>
  </si>
  <si>
    <r>
      <rPr>
        <sz val="12"/>
        <rFont val="標楷體"/>
        <family val="4"/>
        <charset val="136"/>
      </rPr>
      <t>註</t>
    </r>
    <r>
      <rPr>
        <sz val="12"/>
        <rFont val="Times New Roman"/>
        <family val="1"/>
      </rPr>
      <t>1:</t>
    </r>
    <r>
      <rPr>
        <sz val="12"/>
        <rFont val="標楷體"/>
        <family val="4"/>
        <charset val="136"/>
      </rPr>
      <t>各項策略調整影響評估可由業者自行評估拆分方式，並列出考量之相關策略調整。</t>
    </r>
    <phoneticPr fontId="20" type="noConversion"/>
  </si>
  <si>
    <t>現行之
資產負債存續期間分析</t>
    <phoneticPr fontId="20" type="noConversion"/>
  </si>
  <si>
    <r>
      <rPr>
        <sz val="12"/>
        <rFont val="標楷體"/>
        <family val="4"/>
        <charset val="136"/>
      </rPr>
      <t>因應未來接軌</t>
    </r>
    <r>
      <rPr>
        <sz val="12"/>
        <rFont val="Times New Roman"/>
        <family val="1"/>
      </rPr>
      <t>IFRS17</t>
    </r>
    <r>
      <rPr>
        <sz val="12"/>
        <rFont val="標楷體"/>
        <family val="4"/>
        <charset val="136"/>
      </rPr>
      <t>及</t>
    </r>
    <r>
      <rPr>
        <sz val="12"/>
        <rFont val="Times New Roman"/>
        <family val="1"/>
      </rPr>
      <t>ICS</t>
    </r>
    <r>
      <rPr>
        <sz val="12"/>
        <rFont val="標楷體"/>
        <family val="4"/>
        <charset val="136"/>
      </rPr>
      <t>之
資產負債存續期間分析</t>
    </r>
    <phoneticPr fontId="20" type="noConversion"/>
  </si>
  <si>
    <r>
      <rPr>
        <sz val="12"/>
        <rFont val="標楷體"/>
        <family val="4"/>
        <charset val="136"/>
      </rPr>
      <t>註：本表請以資料繳交前最近一期</t>
    </r>
    <r>
      <rPr>
        <sz val="12"/>
        <rFont val="Times New Roman"/>
        <family val="1"/>
      </rPr>
      <t>ICS</t>
    </r>
    <r>
      <rPr>
        <sz val="12"/>
        <rFont val="標楷體"/>
        <family val="4"/>
        <charset val="136"/>
      </rPr>
      <t>試算為填列基礎。</t>
    </r>
    <phoneticPr fontId="20" type="noConversion"/>
  </si>
  <si>
    <r>
      <t>- ICS</t>
    </r>
    <r>
      <rPr>
        <sz val="11"/>
        <rFont val="標楷體"/>
        <family val="4"/>
        <charset val="136"/>
      </rPr>
      <t>評估下之保單借款履約現金流量</t>
    </r>
    <phoneticPr fontId="20" type="noConversion"/>
  </si>
  <si>
    <r>
      <t>114/12/31</t>
    </r>
    <r>
      <rPr>
        <sz val="12"/>
        <rFont val="標楷體"/>
        <family val="4"/>
        <charset val="136"/>
      </rPr>
      <t>之</t>
    </r>
    <r>
      <rPr>
        <sz val="12"/>
        <rFont val="Times New Roman"/>
        <family val="1"/>
      </rPr>
      <t>QIS2023</t>
    </r>
    <r>
      <rPr>
        <sz val="12"/>
        <rFont val="標楷體"/>
        <family val="4"/>
        <charset val="136"/>
      </rPr>
      <t>基礎情境</t>
    </r>
    <r>
      <rPr>
        <sz val="12"/>
        <rFont val="Times New Roman"/>
        <family val="1"/>
      </rPr>
      <t>(</t>
    </r>
    <r>
      <rPr>
        <sz val="12"/>
        <rFont val="標楷體"/>
        <family val="4"/>
        <charset val="136"/>
      </rPr>
      <t>納入</t>
    </r>
    <r>
      <rPr>
        <sz val="12"/>
        <rFont val="Times New Roman"/>
        <family val="1"/>
      </rPr>
      <t>112-114</t>
    </r>
    <r>
      <rPr>
        <sz val="12"/>
        <rFont val="標楷體"/>
        <family val="4"/>
        <charset val="136"/>
      </rPr>
      <t>年新契約</t>
    </r>
    <r>
      <rPr>
        <sz val="12"/>
        <rFont val="Times New Roman"/>
        <family val="1"/>
      </rPr>
      <t>)</t>
    </r>
    <phoneticPr fontId="20" type="noConversion"/>
  </si>
  <si>
    <r>
      <t>111/12/31</t>
    </r>
    <r>
      <rPr>
        <sz val="12"/>
        <rFont val="標楷體"/>
        <family val="4"/>
        <charset val="136"/>
      </rPr>
      <t>之</t>
    </r>
    <r>
      <rPr>
        <sz val="12"/>
        <rFont val="Times New Roman"/>
        <family val="1"/>
      </rPr>
      <t>QIS2023</t>
    </r>
    <r>
      <rPr>
        <sz val="12"/>
        <rFont val="標楷體"/>
        <family val="4"/>
        <charset val="136"/>
      </rPr>
      <t>基礎情境</t>
    </r>
    <phoneticPr fontId="20" type="noConversion"/>
  </si>
  <si>
    <r>
      <rPr>
        <sz val="11"/>
        <rFont val="標楷體"/>
        <family val="4"/>
        <charset val="136"/>
      </rPr>
      <t>所得稅影響數</t>
    </r>
    <r>
      <rPr>
        <sz val="11"/>
        <rFont val="Times New Roman"/>
        <family val="1"/>
      </rPr>
      <t>(</t>
    </r>
    <r>
      <rPr>
        <sz val="11"/>
        <rFont val="標楷體"/>
        <family val="4"/>
        <charset val="136"/>
      </rPr>
      <t>請明列細項並予說明</t>
    </r>
    <r>
      <rPr>
        <sz val="11"/>
        <rFont val="Times New Roman"/>
        <family val="1"/>
      </rPr>
      <t>)</t>
    </r>
    <phoneticPr fontId="69" type="noConversion"/>
  </si>
  <si>
    <r>
      <rPr>
        <sz val="12"/>
        <rFont val="標楷體"/>
        <family val="4"/>
        <charset val="136"/>
      </rPr>
      <t>註</t>
    </r>
    <r>
      <rPr>
        <sz val="12"/>
        <rFont val="Times New Roman"/>
        <family val="1"/>
      </rPr>
      <t>3:</t>
    </r>
    <r>
      <rPr>
        <sz val="12"/>
        <rFont val="標楷體"/>
        <family val="4"/>
        <charset val="136"/>
      </rPr>
      <t>為達公司自主管理目標，應重複執行各步驟之調整與檢視，並於本表列示所採各項策略調整之影響。</t>
    </r>
    <phoneticPr fontId="20" type="noConversion"/>
  </si>
  <si>
    <r>
      <t xml:space="preserve">    6%</t>
    </r>
    <r>
      <rPr>
        <sz val="12"/>
        <color theme="1"/>
        <rFont val="標楷體"/>
        <family val="4"/>
        <charset val="136"/>
      </rPr>
      <t>以上保單</t>
    </r>
    <r>
      <rPr>
        <sz val="12"/>
        <color theme="1"/>
        <rFont val="Times New Roman"/>
        <family val="1"/>
      </rPr>
      <t>(</t>
    </r>
    <r>
      <rPr>
        <sz val="12"/>
        <color theme="1"/>
        <rFont val="標楷體"/>
        <family val="4"/>
        <charset val="136"/>
      </rPr>
      <t>新臺幣</t>
    </r>
    <r>
      <rPr>
        <sz val="12"/>
        <color theme="1"/>
        <rFont val="Times New Roman"/>
        <family val="1"/>
      </rPr>
      <t>)</t>
    </r>
    <phoneticPr fontId="67" type="noConversion"/>
  </si>
  <si>
    <r>
      <t xml:space="preserve">    5.5%~6%</t>
    </r>
    <r>
      <rPr>
        <sz val="12"/>
        <color theme="1"/>
        <rFont val="標楷體"/>
        <family val="4"/>
        <charset val="136"/>
      </rPr>
      <t>保單</t>
    </r>
    <r>
      <rPr>
        <sz val="12"/>
        <color theme="1"/>
        <rFont val="Times New Roman"/>
        <family val="1"/>
      </rPr>
      <t>(</t>
    </r>
    <r>
      <rPr>
        <sz val="12"/>
        <color theme="1"/>
        <rFont val="標楷體"/>
        <family val="4"/>
        <charset val="136"/>
      </rPr>
      <t>新臺幣</t>
    </r>
    <r>
      <rPr>
        <sz val="12"/>
        <color theme="1"/>
        <rFont val="Times New Roman"/>
        <family val="1"/>
      </rPr>
      <t>)</t>
    </r>
    <phoneticPr fontId="67" type="noConversion"/>
  </si>
  <si>
    <r>
      <t xml:space="preserve">    5%~5.5%</t>
    </r>
    <r>
      <rPr>
        <sz val="12"/>
        <color theme="1"/>
        <rFont val="標楷體"/>
        <family val="4"/>
        <charset val="136"/>
      </rPr>
      <t>保單</t>
    </r>
    <r>
      <rPr>
        <sz val="12"/>
        <color theme="1"/>
        <rFont val="Times New Roman"/>
        <family val="1"/>
      </rPr>
      <t>(</t>
    </r>
    <r>
      <rPr>
        <sz val="12"/>
        <color theme="1"/>
        <rFont val="標楷體"/>
        <family val="4"/>
        <charset val="136"/>
      </rPr>
      <t>新臺幣</t>
    </r>
    <r>
      <rPr>
        <sz val="12"/>
        <color theme="1"/>
        <rFont val="Times New Roman"/>
        <family val="1"/>
      </rPr>
      <t>)</t>
    </r>
    <phoneticPr fontId="67" type="noConversion"/>
  </si>
  <si>
    <r>
      <t xml:space="preserve">   </t>
    </r>
    <r>
      <rPr>
        <sz val="12"/>
        <color theme="1"/>
        <rFont val="標楷體"/>
        <family val="4"/>
        <charset val="136"/>
      </rPr>
      <t>其他新臺幣保單</t>
    </r>
    <phoneticPr fontId="67" type="noConversion"/>
  </si>
  <si>
    <r>
      <t xml:space="preserve">   </t>
    </r>
    <r>
      <rPr>
        <sz val="12"/>
        <color theme="1"/>
        <rFont val="標楷體"/>
        <family val="4"/>
        <charset val="136"/>
      </rPr>
      <t>其他非新臺幣保單</t>
    </r>
    <phoneticPr fontId="67" type="noConversion"/>
  </si>
  <si>
    <t>投資性不動產後續衡量首次選用公允價值模式時所提列之特別盈餘公積</t>
    <phoneticPr fontId="20" type="noConversion"/>
  </si>
  <si>
    <t>註:請公司自行提出不同幣別維度之資產與負債匹配分析。</t>
    <phoneticPr fontId="20" type="noConversion"/>
  </si>
  <si>
    <r>
      <rPr>
        <sz val="12"/>
        <rFont val="標楷體"/>
        <family val="4"/>
        <charset val="136"/>
      </rPr>
      <t>註</t>
    </r>
    <r>
      <rPr>
        <sz val="12"/>
        <rFont val="Times New Roman"/>
        <family val="4"/>
      </rPr>
      <t>1</t>
    </r>
    <r>
      <rPr>
        <sz val="12"/>
        <rFont val="標楷體"/>
        <family val="4"/>
        <charset val="136"/>
      </rPr>
      <t>：各公司可考量區隔資產之規模及資產負債管理策略自行決定填列之區隔資產。</t>
    </r>
    <phoneticPr fontId="20" type="noConversion"/>
  </si>
  <si>
    <r>
      <rPr>
        <sz val="12"/>
        <rFont val="標楷體"/>
        <family val="4"/>
        <charset val="136"/>
      </rPr>
      <t>指定附表</t>
    </r>
    <r>
      <rPr>
        <sz val="12"/>
        <rFont val="Times New Roman"/>
        <family val="1"/>
      </rPr>
      <t>4-1-2</t>
    </r>
    <r>
      <rPr>
        <sz val="12"/>
        <rFont val="標楷體"/>
        <family val="4"/>
        <charset val="136"/>
      </rPr>
      <t>：採計一致性評估方式提出負債過渡措施</t>
    </r>
    <r>
      <rPr>
        <sz val="12"/>
        <rFont val="Times New Roman"/>
        <family val="1"/>
      </rPr>
      <t>---</t>
    </r>
    <r>
      <rPr>
        <sz val="12"/>
        <rFont val="標楷體"/>
        <family val="4"/>
        <charset val="136"/>
      </rPr>
      <t>準備金過渡措施之不同經濟情境分析</t>
    </r>
    <phoneticPr fontId="20" type="noConversion"/>
  </si>
  <si>
    <r>
      <rPr>
        <sz val="12"/>
        <rFont val="標楷體"/>
        <family val="4"/>
        <charset val="136"/>
      </rPr>
      <t>請提供所分析經濟情境及量化評估結果，並提出相關分析說明。</t>
    </r>
    <phoneticPr fontId="20" type="noConversion"/>
  </si>
  <si>
    <t>接軌二制度指定附表名稱</t>
    <phoneticPr fontId="20" type="noConversion"/>
  </si>
  <si>
    <r>
      <rPr>
        <sz val="12"/>
        <color theme="1"/>
        <rFont val="標楷體"/>
        <family val="4"/>
        <charset val="136"/>
      </rPr>
      <t>含過渡措施之</t>
    </r>
    <r>
      <rPr>
        <sz val="12"/>
        <color theme="1"/>
        <rFont val="Times New Roman"/>
        <family val="1"/>
      </rPr>
      <t xml:space="preserve">ICS Ratio </t>
    </r>
    <phoneticPr fontId="67" type="noConversion"/>
  </si>
  <si>
    <r>
      <t>114/12/31</t>
    </r>
    <r>
      <rPr>
        <sz val="12"/>
        <rFont val="標楷體"/>
        <family val="4"/>
        <charset val="136"/>
      </rPr>
      <t>不含過渡措施之</t>
    </r>
    <r>
      <rPr>
        <sz val="12"/>
        <rFont val="Times New Roman"/>
        <family val="1"/>
      </rPr>
      <t xml:space="preserve">ICS Ratio </t>
    </r>
    <phoneticPr fontId="20" type="noConversion"/>
  </si>
  <si>
    <r>
      <t>114/12/31</t>
    </r>
    <r>
      <rPr>
        <sz val="12"/>
        <rFont val="標楷體"/>
        <family val="4"/>
        <charset val="136"/>
      </rPr>
      <t>含過渡措施之</t>
    </r>
    <r>
      <rPr>
        <sz val="12"/>
        <rFont val="Times New Roman"/>
        <family val="1"/>
      </rPr>
      <t xml:space="preserve">ICS Ratio </t>
    </r>
    <phoneticPr fontId="20" type="noConversion"/>
  </si>
  <si>
    <r>
      <rPr>
        <sz val="12"/>
        <rFont val="標楷體"/>
        <family val="4"/>
        <charset val="136"/>
      </rPr>
      <t>註</t>
    </r>
    <r>
      <rPr>
        <sz val="12"/>
        <rFont val="Times New Roman"/>
        <family val="1"/>
      </rPr>
      <t>2:114/12/31</t>
    </r>
    <r>
      <rPr>
        <sz val="12"/>
        <rFont val="標楷體"/>
        <family val="4"/>
        <charset val="136"/>
      </rPr>
      <t>含過渡措施之</t>
    </r>
    <r>
      <rPr>
        <sz val="12"/>
        <rFont val="Times New Roman"/>
        <family val="1"/>
      </rPr>
      <t xml:space="preserve">ICS Ratio </t>
    </r>
    <r>
      <rPr>
        <sz val="12"/>
        <rFont val="標楷體"/>
        <family val="4"/>
        <charset val="136"/>
      </rPr>
      <t>之過渡措施內容及計算方式請依指定附表</t>
    </r>
    <r>
      <rPr>
        <sz val="12"/>
        <rFont val="Times New Roman"/>
        <family val="1"/>
      </rPr>
      <t>4-1-1</t>
    </r>
    <r>
      <rPr>
        <sz val="12"/>
        <rFont val="標楷體"/>
        <family val="4"/>
        <charset val="136"/>
      </rPr>
      <t>要求計算後填入。</t>
    </r>
    <phoneticPr fontId="20" type="noConversion"/>
  </si>
  <si>
    <r>
      <t xml:space="preserve">1-5 </t>
    </r>
    <r>
      <rPr>
        <sz val="11"/>
        <rFont val="標楷體"/>
        <family val="4"/>
        <charset val="136"/>
      </rPr>
      <t>調整後準備金缺口</t>
    </r>
    <r>
      <rPr>
        <sz val="11"/>
        <rFont val="Times New Roman"/>
        <family val="1"/>
      </rPr>
      <t>=(1-3)+(1-4)</t>
    </r>
    <phoneticPr fontId="20" type="noConversion"/>
  </si>
  <si>
    <r>
      <t xml:space="preserve">1-15 </t>
    </r>
    <r>
      <rPr>
        <sz val="11"/>
        <rFont val="標楷體"/>
        <family val="4"/>
        <charset val="136"/>
      </rPr>
      <t>接軌</t>
    </r>
    <r>
      <rPr>
        <sz val="11"/>
        <rFont val="Times New Roman"/>
        <family val="1"/>
      </rPr>
      <t>IFRS17</t>
    </r>
    <r>
      <rPr>
        <sz val="11"/>
        <rFont val="標楷體"/>
        <family val="4"/>
        <charset val="136"/>
      </rPr>
      <t>時對保留盈餘</t>
    </r>
    <r>
      <rPr>
        <sz val="11"/>
        <rFont val="Times New Roman"/>
        <family val="1"/>
      </rPr>
      <t>(</t>
    </r>
    <r>
      <rPr>
        <sz val="11"/>
        <rFont val="標楷體"/>
        <family val="4"/>
        <charset val="136"/>
      </rPr>
      <t>或累積盈虧</t>
    </r>
    <r>
      <rPr>
        <sz val="11"/>
        <rFont val="Times New Roman"/>
        <family val="1"/>
      </rPr>
      <t>)</t>
    </r>
    <r>
      <rPr>
        <sz val="11"/>
        <rFont val="標楷體"/>
        <family val="4"/>
        <charset val="136"/>
      </rPr>
      <t>之可能影響評估數</t>
    </r>
    <r>
      <rPr>
        <sz val="11"/>
        <rFont val="Times New Roman"/>
        <family val="1"/>
      </rPr>
      <t>=(1-5)-(1-6)-(1-7)-(1-8)-(1-9)-(1-10)-(1-11)-(1-12)-(1-13)-(1-14)</t>
    </r>
    <phoneticPr fontId="69" type="noConversion"/>
  </si>
  <si>
    <r>
      <t xml:space="preserve">2-6  112/01/01-114/12/31 </t>
    </r>
    <r>
      <rPr>
        <sz val="11"/>
        <rFont val="標楷體"/>
        <family val="4"/>
        <charset val="136"/>
      </rPr>
      <t>其他增資規劃之影響數</t>
    </r>
    <r>
      <rPr>
        <sz val="11"/>
        <rFont val="Times New Roman"/>
        <family val="1"/>
      </rPr>
      <t>(</t>
    </r>
    <r>
      <rPr>
        <sz val="11"/>
        <rFont val="標楷體"/>
        <family val="4"/>
        <charset val="136"/>
      </rPr>
      <t>扣除預計由現金增資等來源規劃額外提列接軌</t>
    </r>
    <r>
      <rPr>
        <sz val="11"/>
        <rFont val="Times New Roman"/>
        <family val="1"/>
      </rPr>
      <t>IFRS17</t>
    </r>
    <r>
      <rPr>
        <sz val="11"/>
        <rFont val="標楷體"/>
        <family val="4"/>
        <charset val="136"/>
      </rPr>
      <t>特別盈餘公積</t>
    </r>
    <r>
      <rPr>
        <sz val="11"/>
        <rFont val="Times New Roman"/>
        <family val="1"/>
      </rPr>
      <t>)</t>
    </r>
    <phoneticPr fontId="69" type="noConversion"/>
  </si>
  <si>
    <t>業主權益(億元)</t>
    <phoneticPr fontId="20" type="noConversion"/>
  </si>
  <si>
    <r>
      <t>DV01s/</t>
    </r>
    <r>
      <rPr>
        <sz val="12"/>
        <rFont val="標楷體"/>
        <family val="4"/>
        <charset val="136"/>
      </rPr>
      <t>業主權益</t>
    </r>
    <phoneticPr fontId="20" type="noConversion"/>
  </si>
  <si>
    <r>
      <t>DV01Ks/</t>
    </r>
    <r>
      <rPr>
        <sz val="12"/>
        <rFont val="標楷體"/>
        <family val="4"/>
        <charset val="136"/>
      </rPr>
      <t>業主權益</t>
    </r>
    <phoneticPr fontId="20" type="noConversion"/>
  </si>
  <si>
    <r>
      <t xml:space="preserve">2-3 </t>
    </r>
    <r>
      <rPr>
        <sz val="11"/>
        <rFont val="標楷體"/>
        <family val="4"/>
        <charset val="136"/>
      </rPr>
      <t>接軌</t>
    </r>
    <r>
      <rPr>
        <sz val="11"/>
        <rFont val="Times New Roman"/>
        <family val="1"/>
      </rPr>
      <t>IFRS17</t>
    </r>
    <r>
      <rPr>
        <sz val="11"/>
        <rFont val="標楷體"/>
        <family val="4"/>
        <charset val="136"/>
      </rPr>
      <t>時對保留盈餘</t>
    </r>
    <r>
      <rPr>
        <sz val="11"/>
        <rFont val="Times New Roman"/>
        <family val="1"/>
      </rPr>
      <t>(</t>
    </r>
    <r>
      <rPr>
        <sz val="11"/>
        <rFont val="標楷體"/>
        <family val="4"/>
        <charset val="136"/>
      </rPr>
      <t>或累積盈虧</t>
    </r>
    <r>
      <rPr>
        <sz val="11"/>
        <rFont val="Times New Roman"/>
        <family val="1"/>
      </rPr>
      <t>)</t>
    </r>
    <r>
      <rPr>
        <sz val="11"/>
        <rFont val="標楷體"/>
        <family val="4"/>
        <charset val="136"/>
      </rPr>
      <t>之可能影響評估數</t>
    </r>
    <phoneticPr fontId="69" type="noConversion"/>
  </si>
  <si>
    <r>
      <rPr>
        <sz val="12"/>
        <rFont val="標楷體"/>
        <family val="4"/>
        <charset val="136"/>
      </rPr>
      <t>註</t>
    </r>
    <r>
      <rPr>
        <sz val="12"/>
        <rFont val="Times New Roman"/>
        <family val="1"/>
      </rPr>
      <t>2:</t>
    </r>
    <r>
      <rPr>
        <sz val="12"/>
        <rFont val="標楷體"/>
        <family val="4"/>
        <charset val="136"/>
      </rPr>
      <t>請公司自行提出不同幣別維度之資產與負債匹配分析。</t>
    </r>
    <phoneticPr fontId="20" type="noConversion"/>
  </si>
  <si>
    <r>
      <rPr>
        <sz val="12"/>
        <rFont val="標楷體"/>
        <family val="4"/>
        <charset val="136"/>
      </rPr>
      <t>指定附表</t>
    </r>
    <r>
      <rPr>
        <sz val="12"/>
        <rFont val="Times New Roman"/>
        <family val="1"/>
      </rPr>
      <t>1-1-2</t>
    </r>
    <r>
      <rPr>
        <sz val="12"/>
        <rFont val="標楷體"/>
        <family val="4"/>
        <charset val="136"/>
      </rPr>
      <t>：利率資本需求</t>
    </r>
    <r>
      <rPr>
        <sz val="12"/>
        <rFont val="Times New Roman"/>
        <family val="1"/>
      </rPr>
      <t>/</t>
    </r>
    <r>
      <rPr>
        <sz val="12"/>
        <rFont val="標楷體"/>
        <family val="4"/>
        <charset val="136"/>
      </rPr>
      <t>股東權益之分析</t>
    </r>
    <r>
      <rPr>
        <sz val="12"/>
        <rFont val="Times New Roman"/>
        <family val="1"/>
      </rPr>
      <t>(</t>
    </r>
    <r>
      <rPr>
        <sz val="12"/>
        <rFont val="標楷體"/>
        <family val="4"/>
        <charset val="136"/>
      </rPr>
      <t>請以</t>
    </r>
    <r>
      <rPr>
        <sz val="12"/>
        <rFont val="Times New Roman"/>
        <family val="1"/>
      </rPr>
      <t>1bp</t>
    </r>
    <r>
      <rPr>
        <sz val="12"/>
        <rFont val="標楷體"/>
        <family val="4"/>
        <charset val="136"/>
      </rPr>
      <t>利率變動為評估基礎</t>
    </r>
    <r>
      <rPr>
        <sz val="12"/>
        <rFont val="Times New Roman"/>
        <family val="1"/>
      </rPr>
      <t>)</t>
    </r>
    <phoneticPr fontId="20" type="noConversion"/>
  </si>
  <si>
    <r>
      <rPr>
        <sz val="12"/>
        <color theme="1"/>
        <rFont val="標楷體"/>
        <family val="4"/>
        <charset val="136"/>
      </rPr>
      <t>分類至</t>
    </r>
    <r>
      <rPr>
        <sz val="12"/>
        <color theme="1"/>
        <rFont val="Times New Roman"/>
        <family val="1"/>
      </rPr>
      <t>Middle</t>
    </r>
    <r>
      <rPr>
        <sz val="12"/>
        <color theme="1"/>
        <rFont val="標楷體"/>
        <family val="4"/>
        <charset val="136"/>
      </rPr>
      <t>及</t>
    </r>
    <r>
      <rPr>
        <sz val="12"/>
        <color theme="1"/>
        <rFont val="Times New Roman"/>
        <family val="1"/>
      </rPr>
      <t>General Bucket</t>
    </r>
    <r>
      <rPr>
        <sz val="12"/>
        <color theme="1"/>
        <rFont val="標楷體"/>
        <family val="4"/>
        <charset val="136"/>
      </rPr>
      <t>之保險負債</t>
    </r>
    <phoneticPr fontId="20" type="noConversion"/>
  </si>
  <si>
    <r>
      <t>ICS</t>
    </r>
    <r>
      <rPr>
        <sz val="12"/>
        <color theme="1"/>
        <rFont val="標楷體"/>
        <family val="4"/>
        <charset val="136"/>
      </rPr>
      <t>自主管理方案
策略調整後</t>
    </r>
    <r>
      <rPr>
        <sz val="12"/>
        <color theme="1"/>
        <rFont val="Times New Roman"/>
        <family val="1"/>
      </rPr>
      <t>(</t>
    </r>
    <r>
      <rPr>
        <sz val="12"/>
        <color theme="1"/>
        <rFont val="標楷體"/>
        <family val="4"/>
        <charset val="136"/>
      </rPr>
      <t>不含過渡措施</t>
    </r>
    <r>
      <rPr>
        <sz val="12"/>
        <color theme="1"/>
        <rFont val="Times New Roman"/>
        <family val="1"/>
      </rPr>
      <t>)
@114/12/31</t>
    </r>
    <phoneticPr fontId="67" type="noConversion"/>
  </si>
  <si>
    <r>
      <rPr>
        <b/>
        <u/>
        <sz val="12"/>
        <rFont val="標楷體"/>
        <family val="4"/>
        <charset val="136"/>
      </rPr>
      <t>準備金過渡措施介紹</t>
    </r>
    <r>
      <rPr>
        <sz val="12"/>
        <rFont val="標楷體"/>
        <family val="4"/>
        <charset val="136"/>
      </rPr>
      <t>：</t>
    </r>
    <r>
      <rPr>
        <sz val="12"/>
        <rFont val="Times New Roman"/>
        <family val="4"/>
      </rPr>
      <t xml:space="preserve">
</t>
    </r>
    <r>
      <rPr>
        <sz val="12"/>
        <rFont val="Times New Roman"/>
        <family val="1"/>
      </rPr>
      <t>1.</t>
    </r>
    <r>
      <rPr>
        <sz val="12"/>
        <rFont val="標楷體"/>
        <family val="4"/>
        <charset val="136"/>
      </rPr>
      <t>準備金過渡之適用對象：</t>
    </r>
    <r>
      <rPr>
        <sz val="12"/>
        <rFont val="Times New Roman"/>
        <family val="4"/>
      </rPr>
      <t xml:space="preserve">
</t>
    </r>
    <r>
      <rPr>
        <sz val="12"/>
        <rFont val="Times New Roman"/>
        <family val="1"/>
      </rPr>
      <t xml:space="preserve">   </t>
    </r>
    <r>
      <rPr>
        <sz val="12"/>
        <rFont val="標楷體"/>
        <family val="4"/>
        <charset val="136"/>
      </rPr>
      <t>接軌日前之有效契約，於接軌後每一衡量日須依最新之契約狀況。</t>
    </r>
    <r>
      <rPr>
        <sz val="12"/>
        <rFont val="Times New Roman"/>
        <family val="4"/>
      </rPr>
      <t xml:space="preserve">
</t>
    </r>
    <r>
      <rPr>
        <sz val="12"/>
        <rFont val="Times New Roman"/>
        <family val="1"/>
      </rPr>
      <t>2.</t>
    </r>
    <r>
      <rPr>
        <sz val="12"/>
        <rFont val="標楷體"/>
        <family val="4"/>
        <charset val="136"/>
      </rPr>
      <t>準備金過渡之衡量日</t>
    </r>
    <r>
      <rPr>
        <sz val="12"/>
        <rFont val="Times New Roman"/>
        <family val="1"/>
      </rPr>
      <t>ICS</t>
    </r>
    <r>
      <rPr>
        <sz val="12"/>
        <rFont val="標楷體"/>
        <family val="4"/>
        <charset val="136"/>
      </rPr>
      <t>負債計算公式如下：</t>
    </r>
    <r>
      <rPr>
        <sz val="12"/>
        <rFont val="Times New Roman"/>
        <family val="4"/>
      </rPr>
      <t xml:space="preserve">
</t>
    </r>
    <r>
      <rPr>
        <sz val="12"/>
        <rFont val="Times New Roman"/>
        <family val="1"/>
      </rPr>
      <t xml:space="preserve">    ICS</t>
    </r>
    <r>
      <rPr>
        <sz val="12"/>
        <rFont val="標楷體"/>
        <family val="4"/>
        <charset val="136"/>
      </rPr>
      <t>負債</t>
    </r>
    <r>
      <rPr>
        <sz val="12"/>
        <rFont val="Times New Roman"/>
        <family val="1"/>
      </rPr>
      <t>=ICS</t>
    </r>
    <r>
      <rPr>
        <sz val="12"/>
        <rFont val="標楷體"/>
        <family val="4"/>
        <charset val="136"/>
      </rPr>
      <t>負債</t>
    </r>
    <r>
      <rPr>
        <sz val="12"/>
        <rFont val="Times New Roman"/>
        <family val="1"/>
      </rPr>
      <t>(</t>
    </r>
    <r>
      <rPr>
        <sz val="12"/>
        <rFont val="標楷體"/>
        <family val="4"/>
        <charset val="136"/>
      </rPr>
      <t>未納入過渡措施</t>
    </r>
    <r>
      <rPr>
        <sz val="12"/>
        <rFont val="Times New Roman"/>
        <family val="1"/>
      </rPr>
      <t>)</t>
    </r>
    <r>
      <rPr>
        <sz val="12"/>
        <rFont val="標楷體"/>
        <family val="4"/>
        <charset val="136"/>
      </rPr>
      <t>－衡量日未經過比例</t>
    </r>
    <r>
      <rPr>
        <sz val="12"/>
        <rFont val="Times New Roman"/>
        <family val="4"/>
      </rPr>
      <t>x[</t>
    </r>
    <r>
      <rPr>
        <sz val="12"/>
        <rFont val="Times New Roman"/>
        <family val="1"/>
      </rPr>
      <t>ICS</t>
    </r>
    <r>
      <rPr>
        <sz val="12"/>
        <rFont val="標楷體"/>
        <family val="4"/>
        <charset val="136"/>
      </rPr>
      <t>負債</t>
    </r>
    <r>
      <rPr>
        <sz val="12"/>
        <rFont val="Times New Roman"/>
        <family val="4"/>
      </rPr>
      <t>(</t>
    </r>
    <r>
      <rPr>
        <sz val="12"/>
        <rFont val="標楷體"/>
        <family val="4"/>
        <charset val="136"/>
      </rPr>
      <t>未納入過渡措施</t>
    </r>
    <r>
      <rPr>
        <sz val="12"/>
        <rFont val="Times New Roman"/>
        <family val="4"/>
      </rPr>
      <t>)</t>
    </r>
    <r>
      <rPr>
        <sz val="12"/>
        <rFont val="Times New Roman"/>
        <family val="1"/>
      </rPr>
      <t>- IFRS4</t>
    </r>
    <r>
      <rPr>
        <sz val="12"/>
        <rFont val="標楷體"/>
        <family val="4"/>
        <charset val="136"/>
      </rPr>
      <t>帳載準備金</t>
    </r>
    <r>
      <rPr>
        <sz val="12"/>
        <rFont val="Times New Roman"/>
        <family val="4"/>
      </rPr>
      <t>]</t>
    </r>
    <r>
      <rPr>
        <sz val="12"/>
        <rFont val="Times New Roman"/>
        <family val="1"/>
      </rPr>
      <t xml:space="preserve"> 
    </t>
    </r>
    <r>
      <rPr>
        <sz val="12"/>
        <rFont val="標楷體"/>
        <family val="4"/>
        <charset val="136"/>
      </rPr>
      <t>其中，衡量日未經過比例</t>
    </r>
    <r>
      <rPr>
        <sz val="12"/>
        <rFont val="Times New Roman"/>
        <family val="1"/>
      </rPr>
      <t>=(</t>
    </r>
    <r>
      <rPr>
        <sz val="12"/>
        <rFont val="標楷體"/>
        <family val="4"/>
        <charset val="136"/>
      </rPr>
      <t>過渡屆滿日</t>
    </r>
    <r>
      <rPr>
        <sz val="12"/>
        <rFont val="Times New Roman"/>
        <family val="1"/>
      </rPr>
      <t>-</t>
    </r>
    <r>
      <rPr>
        <sz val="12"/>
        <rFont val="標楷體"/>
        <family val="4"/>
        <charset val="136"/>
      </rPr>
      <t>衡量日</t>
    </r>
    <r>
      <rPr>
        <sz val="12"/>
        <rFont val="Times New Roman"/>
        <family val="1"/>
      </rPr>
      <t>)/(</t>
    </r>
    <r>
      <rPr>
        <sz val="12"/>
        <rFont val="標楷體"/>
        <family val="4"/>
        <charset val="136"/>
      </rPr>
      <t>過渡屆滿日</t>
    </r>
    <r>
      <rPr>
        <sz val="12"/>
        <rFont val="Times New Roman"/>
        <family val="1"/>
      </rPr>
      <t>-</t>
    </r>
    <r>
      <rPr>
        <sz val="12"/>
        <rFont val="標楷體"/>
        <family val="4"/>
        <charset val="136"/>
      </rPr>
      <t>過渡起始日</t>
    </r>
    <r>
      <rPr>
        <sz val="12"/>
        <rFont val="Times New Roman"/>
        <family val="1"/>
      </rPr>
      <t>)               
3.</t>
    </r>
    <r>
      <rPr>
        <sz val="12"/>
        <rFont val="標楷體"/>
        <family val="4"/>
        <charset val="136"/>
      </rPr>
      <t>本年度試算採</t>
    </r>
    <r>
      <rPr>
        <sz val="12"/>
        <rFont val="Times New Roman"/>
        <family val="1"/>
      </rPr>
      <t>ICS</t>
    </r>
    <r>
      <rPr>
        <sz val="12"/>
        <rFont val="標楷體"/>
        <family val="4"/>
        <charset val="136"/>
      </rPr>
      <t>負債調整數反映稅負後調整自有資本之方式，計算含過渡措施之</t>
    </r>
    <r>
      <rPr>
        <sz val="12"/>
        <rFont val="Times New Roman"/>
        <family val="1"/>
      </rPr>
      <t xml:space="preserve">ICS Ratio 
   </t>
    </r>
    <r>
      <rPr>
        <sz val="12"/>
        <rFont val="標楷體"/>
        <family val="4"/>
        <charset val="136"/>
      </rPr>
      <t>自有資本調整數</t>
    </r>
    <r>
      <rPr>
        <sz val="12"/>
        <rFont val="Times New Roman"/>
        <family val="1"/>
      </rPr>
      <t>=  [ICS</t>
    </r>
    <r>
      <rPr>
        <sz val="12"/>
        <rFont val="標楷體"/>
        <family val="4"/>
        <charset val="136"/>
      </rPr>
      <t>負債</t>
    </r>
    <r>
      <rPr>
        <sz val="12"/>
        <rFont val="Times New Roman"/>
        <family val="1"/>
      </rPr>
      <t>(</t>
    </r>
    <r>
      <rPr>
        <sz val="12"/>
        <rFont val="標楷體"/>
        <family val="4"/>
        <charset val="136"/>
      </rPr>
      <t>未納入過渡措施</t>
    </r>
    <r>
      <rPr>
        <sz val="12"/>
        <rFont val="Times New Roman"/>
        <family val="1"/>
      </rPr>
      <t>)-ICS</t>
    </r>
    <r>
      <rPr>
        <sz val="12"/>
        <rFont val="標楷體"/>
        <family val="4"/>
        <charset val="136"/>
      </rPr>
      <t>負債</t>
    </r>
    <r>
      <rPr>
        <sz val="12"/>
        <rFont val="Times New Roman"/>
        <family val="1"/>
      </rPr>
      <t>]x(1-20%)x T(t)%
    T(t)%=min(</t>
    </r>
    <r>
      <rPr>
        <sz val="12"/>
        <rFont val="標楷體"/>
        <family val="4"/>
        <charset val="136"/>
      </rPr>
      <t>滿足依該自有資本調整數於衡量日計算</t>
    </r>
    <r>
      <rPr>
        <sz val="12"/>
        <rFont val="Times New Roman"/>
        <family val="1"/>
      </rPr>
      <t>ICS</t>
    </r>
    <r>
      <rPr>
        <sz val="12"/>
        <rFont val="標楷體"/>
        <family val="4"/>
        <charset val="136"/>
      </rPr>
      <t>比率上限為</t>
    </r>
    <r>
      <rPr>
        <sz val="12"/>
        <rFont val="Times New Roman"/>
        <family val="1"/>
      </rPr>
      <t>100%</t>
    </r>
    <r>
      <rPr>
        <sz val="12"/>
        <rFont val="標楷體"/>
        <family val="4"/>
        <charset val="136"/>
      </rPr>
      <t>所換算之比率</t>
    </r>
    <r>
      <rPr>
        <sz val="12"/>
        <rFont val="Times New Roman"/>
        <family val="1"/>
      </rPr>
      <t>,100%)</t>
    </r>
    <phoneticPr fontId="67" type="noConversion"/>
  </si>
  <si>
    <t>111年度人身保險業精算簽證接軌IFRS17及ICS二制度附表_XX人壽</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</si>
</sst>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41" formatCode="_-* #,##0_-;\-* #,##0_-;_-* &quot;-&quot;_-;_-@_-"/>
    <numFmt numFmtId="43" formatCode="_-* #,##0.00_-;\-* #,##0.00_-;_-* &quot;-&quot;??_-;_-@_-"/>
    <numFmt numFmtId="176" formatCode="#######"/>
    <numFmt numFmtId="177" formatCode="_(* #,##0.00_);_(* \(#,##0.00\);_(* &quot;-&quot;??_);_(@_)"/>
    <numFmt numFmtId="178" formatCode="_-[$€-2]* #,##0.00_-;\-[$€-2]* #,##0.00_-;_-[$€-2]* &quot;-&quot;??_-"/>
    <numFmt numFmtId="179" formatCode="&quot;$&quot;#,##0_);[Red]\(&quot;$&quot;#,##0\)"/>
    <numFmt numFmtId="180" formatCode="_(* #,##0_);_(* \(#,##0\);_(* &quot;-&quot;_);_(@_)"/>
    <numFmt numFmtId="181" formatCode="_._.* #,##0_)_%;_._.* \(#,##0\)_%;_._.* 0_)_%;_._.@_)_%"/>
    <numFmt numFmtId="182" formatCode="_._.* \(#,##0\)_%;_._.* #,##0_)_%;_._.* 0_)_%;_._.@_)_%"/>
    <numFmt numFmtId="183" formatCode="* \(#,##0\);* #,##0_);&quot;-&quot;??_);@"/>
    <numFmt numFmtId="184" formatCode="* #,##0_);* \(#,##0\);&quot;-&quot;??_);@"/>
    <numFmt numFmtId="185" formatCode="0%_);\(0%\)"/>
    <numFmt numFmtId="186" formatCode="#,##0.0_);[Red]\(#,##0.0\)"/>
    <numFmt numFmtId="187" formatCode="0.0%"/>
    <numFmt numFmtId="188" formatCode="0.0"/>
    <numFmt numFmtId="189" formatCode="_-* #,##0_-;\-* #,##0_-;_-* &quot;-&quot;??_-;_-@_-"/>
  </numFmts>
  <fonts count="94">
    <font>
      <sz val="12"/>
      <name val="新細明體"/>
      <family val="1"/>
      <charset val="136"/>
    </font>
    <font>
      <sz val="12"/>
      <color indexed="8"/>
      <name val="新細明體"/>
      <family val="1"/>
      <charset val="136"/>
    </font>
    <font>
      <sz val="12"/>
      <color indexed="9"/>
      <name val="新細明體"/>
      <family val="1"/>
      <charset val="136"/>
    </font>
    <font>
      <sz val="12"/>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u/>
      <sz val="12"/>
      <color indexed="1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9"/>
      <name val="新細明體"/>
      <family val="1"/>
      <charset val="136"/>
    </font>
    <font>
      <sz val="12"/>
      <name val="Times New Roman"/>
      <family val="1"/>
    </font>
    <font>
      <sz val="12"/>
      <name val="新細明體"/>
      <family val="1"/>
      <charset val="136"/>
    </font>
    <font>
      <sz val="12"/>
      <color indexed="8"/>
      <name val="標楷體"/>
      <family val="4"/>
      <charset val="136"/>
    </font>
    <font>
      <sz val="10"/>
      <name val="Arial"/>
      <family val="2"/>
    </font>
    <font>
      <sz val="8"/>
      <name val="Times New Roman"/>
      <family val="1"/>
    </font>
    <font>
      <sz val="12"/>
      <color indexed="17"/>
      <name val="Times New Roman"/>
      <family val="1"/>
    </font>
    <font>
      <sz val="12"/>
      <color indexed="17"/>
      <name val="標楷體"/>
      <family val="4"/>
      <charset val="136"/>
    </font>
    <font>
      <sz val="12"/>
      <color indexed="8"/>
      <name val="宋体"/>
      <family val="3"/>
      <charset val="136"/>
    </font>
    <font>
      <sz val="12"/>
      <color indexed="20"/>
      <name val="Times New Roman"/>
      <family val="1"/>
    </font>
    <font>
      <sz val="12"/>
      <color indexed="20"/>
      <name val="標楷體"/>
      <family val="4"/>
      <charset val="136"/>
    </font>
    <font>
      <b/>
      <sz val="8"/>
      <name val="Arial"/>
      <family val="2"/>
    </font>
    <font>
      <b/>
      <sz val="9"/>
      <name val="Arial"/>
      <family val="2"/>
    </font>
    <font>
      <sz val="8"/>
      <name val="Arial"/>
      <family val="2"/>
    </font>
    <font>
      <sz val="12"/>
      <name val="Courier"/>
      <family val="3"/>
    </font>
    <font>
      <u/>
      <sz val="10"/>
      <color indexed="12"/>
      <name val="Arial"/>
      <family val="2"/>
    </font>
    <font>
      <sz val="12"/>
      <color theme="1"/>
      <name val="新細明體"/>
      <family val="1"/>
      <charset val="136"/>
      <scheme val="minor"/>
    </font>
    <font>
      <sz val="12"/>
      <color theme="0"/>
      <name val="新細明體"/>
      <family val="1"/>
      <charset val="136"/>
      <scheme val="minor"/>
    </font>
    <font>
      <sz val="12"/>
      <color theme="1"/>
      <name val="標楷體"/>
      <family val="4"/>
      <charset val="136"/>
    </font>
    <font>
      <sz val="10"/>
      <color theme="1"/>
      <name val="Arial"/>
      <family val="2"/>
    </font>
    <font>
      <sz val="10"/>
      <color theme="1"/>
      <name val="Arial Unicode MS"/>
      <family val="2"/>
      <charset val="136"/>
    </font>
    <font>
      <sz val="11"/>
      <color theme="1"/>
      <name val="微軟正黑體"/>
      <family val="2"/>
      <charset val="136"/>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sz val="12"/>
      <color rgb="FF006100"/>
      <name val="標楷體"/>
      <family val="4"/>
      <charset val="136"/>
    </font>
    <font>
      <b/>
      <sz val="12"/>
      <color rgb="FFFA7D00"/>
      <name val="新細明體"/>
      <family val="1"/>
      <charset val="136"/>
      <scheme val="minor"/>
    </font>
    <font>
      <sz val="12"/>
      <color rgb="FFFA7D00"/>
      <name val="新細明體"/>
      <family val="1"/>
      <charset val="136"/>
      <scheme val="minor"/>
    </font>
    <font>
      <i/>
      <sz val="12"/>
      <color rgb="FF7F7F7F"/>
      <name val="新細明體"/>
      <family val="1"/>
      <charset val="136"/>
      <scheme val="minor"/>
    </font>
    <font>
      <b/>
      <sz val="15"/>
      <color theme="3"/>
      <name val="新細明體"/>
      <family val="1"/>
      <charset val="136"/>
      <scheme val="minor"/>
    </font>
    <font>
      <b/>
      <sz val="18"/>
      <color theme="3"/>
      <name val="新細明體"/>
      <family val="1"/>
      <charset val="136"/>
      <scheme val="major"/>
    </font>
    <font>
      <b/>
      <sz val="13"/>
      <color theme="3"/>
      <name val="新細明體"/>
      <family val="1"/>
      <charset val="136"/>
      <scheme val="minor"/>
    </font>
    <font>
      <b/>
      <sz val="11"/>
      <color theme="3"/>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9C0006"/>
      <name val="標楷體"/>
      <family val="4"/>
      <charset val="136"/>
    </font>
    <font>
      <sz val="12"/>
      <color rgb="FFFF0000"/>
      <name val="新細明體"/>
      <family val="1"/>
      <charset val="136"/>
      <scheme val="minor"/>
    </font>
    <font>
      <sz val="10"/>
      <name val="Times New Roman"/>
      <family val="1"/>
    </font>
    <font>
      <b/>
      <sz val="11"/>
      <name val="Arial"/>
      <family val="2"/>
    </font>
    <font>
      <sz val="11"/>
      <name val="Times New Roman"/>
      <family val="1"/>
    </font>
    <font>
      <sz val="11"/>
      <color indexed="12"/>
      <name val="Times New Roman"/>
      <family val="1"/>
    </font>
    <font>
      <b/>
      <sz val="10"/>
      <name val="Arial"/>
      <family val="2"/>
    </font>
    <font>
      <sz val="10"/>
      <color indexed="8"/>
      <name val="Arial"/>
      <family val="2"/>
    </font>
    <font>
      <b/>
      <sz val="10"/>
      <color indexed="10"/>
      <name val="Arial"/>
      <family val="2"/>
    </font>
    <font>
      <sz val="12"/>
      <color theme="1"/>
      <name val="Calibri"/>
      <family val="2"/>
    </font>
    <font>
      <sz val="9"/>
      <name val="細明體"/>
      <family val="3"/>
      <charset val="136"/>
    </font>
    <font>
      <sz val="12"/>
      <color theme="1"/>
      <name val="Times New Roman"/>
      <family val="1"/>
    </font>
    <font>
      <sz val="9"/>
      <name val="新細明體"/>
      <family val="2"/>
      <charset val="136"/>
      <scheme val="minor"/>
    </font>
    <font>
      <sz val="10"/>
      <color theme="1"/>
      <name val="Times New Roman"/>
      <family val="1"/>
    </font>
    <font>
      <sz val="12"/>
      <name val="標楷體"/>
      <family val="4"/>
      <charset val="136"/>
    </font>
    <font>
      <b/>
      <sz val="12"/>
      <name val="標楷體"/>
      <family val="4"/>
      <charset val="136"/>
    </font>
    <font>
      <sz val="12"/>
      <color rgb="FF000000"/>
      <name val="標楷體"/>
      <family val="4"/>
      <charset val="136"/>
    </font>
    <font>
      <sz val="11"/>
      <name val="標楷體"/>
      <family val="4"/>
      <charset val="136"/>
    </font>
    <font>
      <sz val="10"/>
      <name val="標楷體"/>
      <family val="4"/>
      <charset val="136"/>
    </font>
    <font>
      <b/>
      <sz val="12"/>
      <name val="Times New Roman"/>
      <family val="1"/>
    </font>
    <font>
      <b/>
      <sz val="14"/>
      <name val="Times New Roman"/>
      <family val="1"/>
    </font>
    <font>
      <sz val="12"/>
      <color rgb="FF000000"/>
      <name val="Times New Roman"/>
      <family val="1"/>
    </font>
    <font>
      <sz val="12"/>
      <color rgb="FF0000FF"/>
      <name val="Times New Roman"/>
      <family val="1"/>
    </font>
    <font>
      <sz val="9"/>
      <name val="新細明體"/>
      <family val="1"/>
      <charset val="136"/>
      <scheme val="minor"/>
    </font>
    <font>
      <sz val="11"/>
      <color rgb="FF0070C0"/>
      <name val="Times New Roman"/>
      <family val="1"/>
    </font>
    <font>
      <sz val="11"/>
      <color rgb="FF00B050"/>
      <name val="Times New Roman"/>
      <family val="1"/>
    </font>
    <font>
      <b/>
      <sz val="11"/>
      <name val="Times New Roman"/>
      <family val="1"/>
    </font>
    <font>
      <sz val="12"/>
      <name val="Times New Roman"/>
      <family val="4"/>
      <charset val="136"/>
    </font>
    <font>
      <sz val="12"/>
      <color rgb="FF000000"/>
      <name val="Times New Roman"/>
      <family val="4"/>
      <charset val="136"/>
    </font>
    <font>
      <sz val="12"/>
      <color theme="1"/>
      <name val="Times New Roman"/>
      <family val="4"/>
      <charset val="136"/>
    </font>
    <font>
      <sz val="11"/>
      <name val="Times New Roman"/>
      <family val="4"/>
      <charset val="136"/>
    </font>
    <font>
      <sz val="12"/>
      <color theme="1"/>
      <name val="Times New Roman"/>
      <family val="4"/>
    </font>
    <font>
      <sz val="12"/>
      <name val="Times New Roman"/>
      <family val="4"/>
    </font>
    <font>
      <b/>
      <u/>
      <sz val="12"/>
      <name val="標楷體"/>
      <family val="4"/>
      <charset val="136"/>
    </font>
    <font>
      <b/>
      <sz val="12"/>
      <color rgb="FFFF0000"/>
      <name val="標楷體"/>
      <family val="4"/>
      <charset val="136"/>
    </font>
    <font>
      <sz val="12"/>
      <color rgb="FFFF0000"/>
      <name val="標楷體"/>
      <family val="4"/>
      <charset val="136"/>
    </font>
    <font>
      <u/>
      <sz val="12"/>
      <color indexed="12"/>
      <name val="標楷體"/>
      <family val="4"/>
      <charset val="136"/>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
      <patternFill patternType="solid">
        <fgColor indexed="27"/>
        <bgColor indexed="64"/>
      </patternFill>
    </fill>
    <fill>
      <patternFill patternType="solid">
        <fgColor theme="0"/>
        <bgColor indexed="64"/>
      </patternFill>
    </fill>
    <fill>
      <patternFill patternType="solid">
        <fgColor theme="8" tint="0.79998168889431442"/>
        <bgColor indexed="64"/>
      </patternFill>
    </fill>
    <fill>
      <patternFill patternType="lightGray">
        <bgColor theme="0" tint="-0.14999847407452621"/>
      </patternFill>
    </fill>
    <fill>
      <patternFill patternType="lightGray">
        <bgColor theme="0" tint="-0.14996795556505021"/>
      </patternFill>
    </fill>
  </fills>
  <borders count="90">
    <border>
      <left/>
      <right/>
      <top/>
      <bottom/>
      <diagonal/>
    </border>
    <border>
      <left style="thin">
        <color indexed="64"/>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s>
  <cellStyleXfs count="694">
    <xf numFmtId="0" fontId="0" fillId="0" borderId="0">
      <alignment vertical="center"/>
    </xf>
    <xf numFmtId="0" fontId="24" fillId="0" borderId="0"/>
    <xf numFmtId="0" fontId="1" fillId="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 fillId="3"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1" fillId="4"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1" fillId="5"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1" fillId="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 fillId="7"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1" fillId="8"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 fillId="9"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1" fillId="10"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1" fillId="5"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 fillId="8"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1" fillId="11"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2" fillId="12"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2" fillId="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2" fillId="1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2" fillId="13"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2" fillId="14"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2" fillId="15"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178" fontId="21" fillId="0" borderId="0" applyFont="0" applyFill="0" applyBorder="0" applyAlignment="0" applyProtection="0"/>
    <xf numFmtId="0" fontId="25" fillId="0" borderId="0" applyFill="0" applyBorder="0" applyProtection="0">
      <alignment horizontal="left"/>
    </xf>
    <xf numFmtId="0" fontId="31" fillId="0" borderId="0" applyBorder="0" applyProtection="0">
      <alignment horizontal="left"/>
    </xf>
    <xf numFmtId="0" fontId="32" fillId="0" borderId="0" applyFill="0" applyBorder="0" applyProtection="0">
      <alignment horizontal="left"/>
    </xf>
    <xf numFmtId="0" fontId="33" fillId="0" borderId="1" applyFill="0" applyBorder="0" applyProtection="0">
      <alignment horizontal="left" vertical="top"/>
    </xf>
    <xf numFmtId="0" fontId="36" fillId="0" borderId="0">
      <alignment vertical="center"/>
    </xf>
    <xf numFmtId="0" fontId="36" fillId="0" borderId="0">
      <alignment vertical="center"/>
    </xf>
    <xf numFmtId="0" fontId="38" fillId="0" borderId="0">
      <alignment vertical="center"/>
    </xf>
    <xf numFmtId="0" fontId="36" fillId="0" borderId="0">
      <alignment vertical="center"/>
    </xf>
    <xf numFmtId="0" fontId="36" fillId="0" borderId="0">
      <alignment vertical="center"/>
    </xf>
    <xf numFmtId="0" fontId="38" fillId="0" borderId="0">
      <alignment vertical="center"/>
    </xf>
    <xf numFmtId="0" fontId="38" fillId="0" borderId="0">
      <alignment vertical="center"/>
    </xf>
    <xf numFmtId="0" fontId="36" fillId="0" borderId="0">
      <alignment vertical="center"/>
    </xf>
    <xf numFmtId="0" fontId="36" fillId="0" borderId="0">
      <alignment vertical="center"/>
    </xf>
    <xf numFmtId="0" fontId="3" fillId="0" borderId="0">
      <alignment vertical="center"/>
    </xf>
    <xf numFmtId="0" fontId="3"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25" fillId="0" borderId="0"/>
    <xf numFmtId="0" fontId="39" fillId="0" borderId="0"/>
    <xf numFmtId="0" fontId="3" fillId="0" borderId="0">
      <alignment vertical="center"/>
    </xf>
    <xf numFmtId="176" fontId="24"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6" fillId="0" borderId="0">
      <alignment vertical="center"/>
    </xf>
    <xf numFmtId="0" fontId="36" fillId="0" borderId="0">
      <alignment vertical="center"/>
    </xf>
    <xf numFmtId="0" fontId="36" fillId="0" borderId="0"/>
    <xf numFmtId="0" fontId="36" fillId="0" borderId="0"/>
    <xf numFmtId="0" fontId="36" fillId="0" borderId="0"/>
    <xf numFmtId="0" fontId="24" fillId="0" borderId="0"/>
    <xf numFmtId="0" fontId="36" fillId="0" borderId="0">
      <alignment vertical="center"/>
    </xf>
    <xf numFmtId="0" fontId="3" fillId="0" borderId="0"/>
    <xf numFmtId="0" fontId="3" fillId="0" borderId="0"/>
    <xf numFmtId="0" fontId="25"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22"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0" fillId="0" borderId="0">
      <alignment vertical="center"/>
    </xf>
    <xf numFmtId="0" fontId="3" fillId="0" borderId="0"/>
    <xf numFmtId="176" fontId="24" fillId="0" borderId="0"/>
    <xf numFmtId="0" fontId="3" fillId="0" borderId="0">
      <alignment vertical="center"/>
    </xf>
    <xf numFmtId="0" fontId="3"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 fillId="0" borderId="0"/>
    <xf numFmtId="0" fontId="3" fillId="0" borderId="0"/>
    <xf numFmtId="0" fontId="3" fillId="0" borderId="0"/>
    <xf numFmtId="0" fontId="3" fillId="0" borderId="0"/>
    <xf numFmtId="0" fontId="36" fillId="0" borderId="0">
      <alignment vertical="center"/>
    </xf>
    <xf numFmtId="0" fontId="36" fillId="0" borderId="0">
      <alignment vertical="center"/>
    </xf>
    <xf numFmtId="0" fontId="36" fillId="0" borderId="0">
      <alignment vertical="center"/>
    </xf>
    <xf numFmtId="0" fontId="3" fillId="0" borderId="0">
      <alignment vertical="center"/>
    </xf>
    <xf numFmtId="0" fontId="3" fillId="0" borderId="0">
      <alignment vertical="center"/>
    </xf>
    <xf numFmtId="0" fontId="24" fillId="0" borderId="0"/>
    <xf numFmtId="0" fontId="36" fillId="0" borderId="0">
      <alignment vertical="center"/>
    </xf>
    <xf numFmtId="0" fontId="36" fillId="0" borderId="0">
      <alignment vertical="center"/>
    </xf>
    <xf numFmtId="0" fontId="41" fillId="0" borderId="0"/>
    <xf numFmtId="0" fontId="36" fillId="0" borderId="0">
      <alignment vertical="center"/>
    </xf>
    <xf numFmtId="0" fontId="36" fillId="0" borderId="0">
      <alignment vertical="center"/>
    </xf>
    <xf numFmtId="177" fontId="39" fillId="0" borderId="0" applyFont="0" applyFill="0" applyBorder="0" applyAlignment="0" applyProtection="0"/>
    <xf numFmtId="177" fontId="25" fillId="0" borderId="0" applyFont="0" applyFill="0" applyBorder="0" applyAlignment="0" applyProtection="0"/>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2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36" fillId="0" borderId="0" applyFont="0" applyFill="0" applyBorder="0" applyAlignment="0" applyProtection="0">
      <alignment vertical="center"/>
    </xf>
    <xf numFmtId="177" fontId="24"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40"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177" fontId="24" fillId="0" borderId="0" applyFont="0" applyFill="0" applyBorder="0" applyAlignment="0" applyProtection="0"/>
    <xf numFmtId="43" fontId="3" fillId="0" borderId="0" applyFont="0" applyFill="0" applyBorder="0" applyAlignment="0" applyProtection="0"/>
    <xf numFmtId="43" fontId="41" fillId="0" borderId="0" applyFont="0" applyFill="0" applyBorder="0" applyAlignment="0" applyProtection="0">
      <alignment vertical="center"/>
    </xf>
    <xf numFmtId="43" fontId="3"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0" fontId="4" fillId="16"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5" fillId="0" borderId="2" applyNumberFormat="0" applyFill="0" applyAlignment="0" applyProtection="0">
      <alignment vertical="center"/>
    </xf>
    <xf numFmtId="0" fontId="43" fillId="0" borderId="53" applyNumberFormat="0" applyFill="0" applyAlignment="0" applyProtection="0">
      <alignment vertical="center"/>
    </xf>
    <xf numFmtId="0" fontId="43" fillId="0" borderId="53" applyNumberFormat="0" applyFill="0" applyAlignment="0" applyProtection="0">
      <alignment vertical="center"/>
    </xf>
    <xf numFmtId="0" fontId="43" fillId="0" borderId="53" applyNumberFormat="0" applyFill="0" applyAlignment="0" applyProtection="0">
      <alignment vertical="center"/>
    </xf>
    <xf numFmtId="0" fontId="43" fillId="0" borderId="53" applyNumberFormat="0" applyFill="0" applyAlignment="0" applyProtection="0">
      <alignment vertical="center"/>
    </xf>
    <xf numFmtId="0" fontId="43" fillId="0" borderId="53" applyNumberFormat="0" applyFill="0" applyAlignment="0" applyProtection="0">
      <alignment vertical="center"/>
    </xf>
    <xf numFmtId="0" fontId="43" fillId="0" borderId="53" applyNumberFormat="0" applyFill="0" applyAlignment="0" applyProtection="0">
      <alignment vertical="center"/>
    </xf>
    <xf numFmtId="0" fontId="43" fillId="0" borderId="53" applyNumberFormat="0" applyFill="0" applyAlignment="0" applyProtection="0">
      <alignment vertical="center"/>
    </xf>
    <xf numFmtId="0" fontId="43" fillId="0" borderId="53" applyNumberFormat="0" applyFill="0" applyAlignment="0" applyProtection="0">
      <alignment vertical="center"/>
    </xf>
    <xf numFmtId="0" fontId="6" fillId="4"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26" fillId="4" borderId="0" applyNumberFormat="0" applyBorder="0" applyAlignment="0" applyProtection="0">
      <alignment vertical="center"/>
    </xf>
    <xf numFmtId="0" fontId="45" fillId="43" borderId="0" applyNumberFormat="0" applyBorder="0" applyAlignment="0" applyProtection="0">
      <alignment vertical="center"/>
    </xf>
    <xf numFmtId="0" fontId="27" fillId="4" borderId="0" applyNumberFormat="0" applyBorder="0" applyAlignment="0" applyProtection="0">
      <alignment vertical="center"/>
    </xf>
    <xf numFmtId="0" fontId="44" fillId="43" borderId="0" applyNumberFormat="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 fillId="0" borderId="0" applyFont="0" applyFill="0" applyBorder="0" applyAlignment="0" applyProtection="0">
      <alignment vertical="center"/>
    </xf>
    <xf numFmtId="9" fontId="24" fillId="0" borderId="0" applyFont="0" applyFill="0" applyBorder="0" applyAlignment="0" applyProtection="0"/>
    <xf numFmtId="9" fontId="3"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9" fillId="0" borderId="0" applyFont="0" applyFill="0" applyBorder="0" applyAlignment="0" applyProtection="0"/>
    <xf numFmtId="9" fontId="25" fillId="0" borderId="0" applyFont="0" applyFill="0" applyBorder="0" applyAlignment="0" applyProtection="0"/>
    <xf numFmtId="0" fontId="7" fillId="17" borderId="3" applyNumberFormat="0" applyAlignment="0" applyProtection="0">
      <alignment vertical="center"/>
    </xf>
    <xf numFmtId="0" fontId="46" fillId="44" borderId="54" applyNumberFormat="0" applyAlignment="0" applyProtection="0">
      <alignment vertical="center"/>
    </xf>
    <xf numFmtId="0" fontId="46" fillId="44" borderId="54" applyNumberFormat="0" applyAlignment="0" applyProtection="0">
      <alignment vertical="center"/>
    </xf>
    <xf numFmtId="0" fontId="46" fillId="44" borderId="54" applyNumberFormat="0" applyAlignment="0" applyProtection="0">
      <alignment vertical="center"/>
    </xf>
    <xf numFmtId="0" fontId="46" fillId="44" borderId="54" applyNumberFormat="0" applyAlignment="0" applyProtection="0">
      <alignment vertical="center"/>
    </xf>
    <xf numFmtId="0" fontId="46" fillId="44" borderId="54" applyNumberFormat="0" applyAlignment="0" applyProtection="0">
      <alignment vertical="center"/>
    </xf>
    <xf numFmtId="0" fontId="46" fillId="44" borderId="54" applyNumberFormat="0" applyAlignment="0" applyProtection="0">
      <alignment vertical="center"/>
    </xf>
    <xf numFmtId="0" fontId="46" fillId="44" borderId="54" applyNumberFormat="0" applyAlignment="0" applyProtection="0">
      <alignment vertical="center"/>
    </xf>
    <xf numFmtId="0" fontId="46" fillId="44" borderId="54" applyNumberFormat="0" applyAlignment="0" applyProtection="0">
      <alignment vertical="center"/>
    </xf>
    <xf numFmtId="0" fontId="28" fillId="0" borderId="0"/>
    <xf numFmtId="179" fontId="34" fillId="0" borderId="0" applyFont="0" applyFill="0" applyBorder="0" applyAlignment="0" applyProtection="0"/>
    <xf numFmtId="0" fontId="8" fillId="0" borderId="4" applyNumberFormat="0" applyFill="0" applyAlignment="0" applyProtection="0">
      <alignment vertical="center"/>
    </xf>
    <xf numFmtId="0" fontId="47" fillId="0" borderId="55" applyNumberFormat="0" applyFill="0" applyAlignment="0" applyProtection="0">
      <alignment vertical="center"/>
    </xf>
    <xf numFmtId="0" fontId="47" fillId="0" borderId="55" applyNumberFormat="0" applyFill="0" applyAlignment="0" applyProtection="0">
      <alignment vertical="center"/>
    </xf>
    <xf numFmtId="0" fontId="47" fillId="0" borderId="55" applyNumberFormat="0" applyFill="0" applyAlignment="0" applyProtection="0">
      <alignment vertical="center"/>
    </xf>
    <xf numFmtId="0" fontId="47" fillId="0" borderId="55" applyNumberFormat="0" applyFill="0" applyAlignment="0" applyProtection="0">
      <alignment vertical="center"/>
    </xf>
    <xf numFmtId="0" fontId="47" fillId="0" borderId="55" applyNumberFormat="0" applyFill="0" applyAlignment="0" applyProtection="0">
      <alignment vertical="center"/>
    </xf>
    <xf numFmtId="0" fontId="47" fillId="0" borderId="55" applyNumberFormat="0" applyFill="0" applyAlignment="0" applyProtection="0">
      <alignment vertical="center"/>
    </xf>
    <xf numFmtId="0" fontId="47" fillId="0" borderId="55" applyNumberFormat="0" applyFill="0" applyAlignment="0" applyProtection="0">
      <alignment vertical="center"/>
    </xf>
    <xf numFmtId="0" fontId="47" fillId="0" borderId="55" applyNumberFormat="0" applyFill="0" applyAlignment="0" applyProtection="0">
      <alignment vertical="center"/>
    </xf>
    <xf numFmtId="0" fontId="3" fillId="18" borderId="5"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36" fillId="45" borderId="56" applyNumberFormat="0" applyFont="0" applyAlignment="0" applyProtection="0">
      <alignment vertical="center"/>
    </xf>
    <xf numFmtId="0" fontId="9"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 fillId="19"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2" fillId="20"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2" fillId="21"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2" fillId="13"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2" fillId="14"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2" fillId="22"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49" fillId="0" borderId="57" applyNumberFormat="0" applyFill="0" applyAlignment="0" applyProtection="0">
      <alignment vertical="center"/>
    </xf>
    <xf numFmtId="0" fontId="49" fillId="0" borderId="57" applyNumberFormat="0" applyFill="0" applyAlignment="0" applyProtection="0">
      <alignment vertical="center"/>
    </xf>
    <xf numFmtId="0" fontId="49" fillId="0" borderId="57" applyNumberFormat="0" applyFill="0" applyAlignment="0" applyProtection="0">
      <alignment vertical="center"/>
    </xf>
    <xf numFmtId="0" fontId="49" fillId="0" borderId="57" applyNumberFormat="0" applyFill="0" applyAlignment="0" applyProtection="0">
      <alignment vertical="center"/>
    </xf>
    <xf numFmtId="0" fontId="49" fillId="0" borderId="57" applyNumberFormat="0" applyFill="0" applyAlignment="0" applyProtection="0">
      <alignment vertical="center"/>
    </xf>
    <xf numFmtId="0" fontId="49" fillId="0" borderId="57" applyNumberFormat="0" applyFill="0" applyAlignment="0" applyProtection="0">
      <alignment vertical="center"/>
    </xf>
    <xf numFmtId="0" fontId="49" fillId="0" borderId="57" applyNumberFormat="0" applyFill="0" applyAlignment="0" applyProtection="0">
      <alignment vertical="center"/>
    </xf>
    <xf numFmtId="0" fontId="49" fillId="0" borderId="57" applyNumberFormat="0" applyFill="0" applyAlignment="0" applyProtection="0">
      <alignment vertical="center"/>
    </xf>
    <xf numFmtId="0" fontId="50" fillId="0" borderId="0" applyNumberFormat="0" applyFill="0" applyBorder="0" applyAlignment="0" applyProtection="0">
      <alignment vertical="center"/>
    </xf>
    <xf numFmtId="0" fontId="13" fillId="0" borderId="7" applyNumberFormat="0" applyFill="0" applyAlignment="0" applyProtection="0">
      <alignment vertical="center"/>
    </xf>
    <xf numFmtId="0" fontId="51" fillId="0" borderId="58" applyNumberFormat="0" applyFill="0" applyAlignment="0" applyProtection="0">
      <alignment vertical="center"/>
    </xf>
    <xf numFmtId="0" fontId="51" fillId="0" borderId="58" applyNumberFormat="0" applyFill="0" applyAlignment="0" applyProtection="0">
      <alignment vertical="center"/>
    </xf>
    <xf numFmtId="0" fontId="51" fillId="0" borderId="58" applyNumberFormat="0" applyFill="0" applyAlignment="0" applyProtection="0">
      <alignment vertical="center"/>
    </xf>
    <xf numFmtId="0" fontId="51" fillId="0" borderId="58" applyNumberFormat="0" applyFill="0" applyAlignment="0" applyProtection="0">
      <alignment vertical="center"/>
    </xf>
    <xf numFmtId="0" fontId="51" fillId="0" borderId="58" applyNumberFormat="0" applyFill="0" applyAlignment="0" applyProtection="0">
      <alignment vertical="center"/>
    </xf>
    <xf numFmtId="0" fontId="51" fillId="0" borderId="58" applyNumberFormat="0" applyFill="0" applyAlignment="0" applyProtection="0">
      <alignment vertical="center"/>
    </xf>
    <xf numFmtId="0" fontId="51" fillId="0" borderId="58" applyNumberFormat="0" applyFill="0" applyAlignment="0" applyProtection="0">
      <alignment vertical="center"/>
    </xf>
    <xf numFmtId="0" fontId="51" fillId="0" borderId="58" applyNumberFormat="0" applyFill="0" applyAlignment="0" applyProtection="0">
      <alignment vertical="center"/>
    </xf>
    <xf numFmtId="0" fontId="14" fillId="0" borderId="8" applyNumberFormat="0" applyFill="0" applyAlignment="0" applyProtection="0">
      <alignment vertical="center"/>
    </xf>
    <xf numFmtId="0" fontId="52" fillId="0" borderId="59" applyNumberFormat="0" applyFill="0" applyAlignment="0" applyProtection="0">
      <alignment vertical="center"/>
    </xf>
    <xf numFmtId="0" fontId="52" fillId="0" borderId="59" applyNumberFormat="0" applyFill="0" applyAlignment="0" applyProtection="0">
      <alignment vertical="center"/>
    </xf>
    <xf numFmtId="0" fontId="52" fillId="0" borderId="59" applyNumberFormat="0" applyFill="0" applyAlignment="0" applyProtection="0">
      <alignment vertical="center"/>
    </xf>
    <xf numFmtId="0" fontId="52" fillId="0" borderId="59" applyNumberFormat="0" applyFill="0" applyAlignment="0" applyProtection="0">
      <alignment vertical="center"/>
    </xf>
    <xf numFmtId="0" fontId="52" fillId="0" borderId="59" applyNumberFormat="0" applyFill="0" applyAlignment="0" applyProtection="0">
      <alignment vertical="center"/>
    </xf>
    <xf numFmtId="0" fontId="52" fillId="0" borderId="59" applyNumberFormat="0" applyFill="0" applyAlignment="0" applyProtection="0">
      <alignment vertical="center"/>
    </xf>
    <xf numFmtId="0" fontId="52" fillId="0" borderId="59" applyNumberFormat="0" applyFill="0" applyAlignment="0" applyProtection="0">
      <alignment vertical="center"/>
    </xf>
    <xf numFmtId="0" fontId="52" fillId="0" borderId="59" applyNumberFormat="0" applyFill="0" applyAlignment="0" applyProtection="0">
      <alignment vertical="center"/>
    </xf>
    <xf numFmtId="0" fontId="1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5" fillId="7" borderId="3" applyNumberFormat="0" applyAlignment="0" applyProtection="0">
      <alignment vertical="center"/>
    </xf>
    <xf numFmtId="0" fontId="53" fillId="52" borderId="54" applyNumberFormat="0" applyAlignment="0" applyProtection="0">
      <alignment vertical="center"/>
    </xf>
    <xf numFmtId="0" fontId="53" fillId="52" borderId="54" applyNumberFormat="0" applyAlignment="0" applyProtection="0">
      <alignment vertical="center"/>
    </xf>
    <xf numFmtId="0" fontId="53" fillId="52" borderId="54" applyNumberFormat="0" applyAlignment="0" applyProtection="0">
      <alignment vertical="center"/>
    </xf>
    <xf numFmtId="0" fontId="53" fillId="52" borderId="54" applyNumberFormat="0" applyAlignment="0" applyProtection="0">
      <alignment vertical="center"/>
    </xf>
    <xf numFmtId="0" fontId="53" fillId="52" borderId="54" applyNumberFormat="0" applyAlignment="0" applyProtection="0">
      <alignment vertical="center"/>
    </xf>
    <xf numFmtId="0" fontId="53" fillId="52" borderId="54" applyNumberFormat="0" applyAlignment="0" applyProtection="0">
      <alignment vertical="center"/>
    </xf>
    <xf numFmtId="0" fontId="53" fillId="52" borderId="54" applyNumberFormat="0" applyAlignment="0" applyProtection="0">
      <alignment vertical="center"/>
    </xf>
    <xf numFmtId="0" fontId="53" fillId="52" borderId="54" applyNumberFormat="0" applyAlignment="0" applyProtection="0">
      <alignment vertical="center"/>
    </xf>
    <xf numFmtId="0" fontId="16" fillId="17" borderId="9" applyNumberFormat="0" applyAlignment="0" applyProtection="0">
      <alignment vertical="center"/>
    </xf>
    <xf numFmtId="0" fontId="54" fillId="44" borderId="60" applyNumberFormat="0" applyAlignment="0" applyProtection="0">
      <alignment vertical="center"/>
    </xf>
    <xf numFmtId="0" fontId="54" fillId="44" borderId="60" applyNumberFormat="0" applyAlignment="0" applyProtection="0">
      <alignment vertical="center"/>
    </xf>
    <xf numFmtId="0" fontId="54" fillId="44" borderId="60" applyNumberFormat="0" applyAlignment="0" applyProtection="0">
      <alignment vertical="center"/>
    </xf>
    <xf numFmtId="0" fontId="54" fillId="44" borderId="60" applyNumberFormat="0" applyAlignment="0" applyProtection="0">
      <alignment vertical="center"/>
    </xf>
    <xf numFmtId="0" fontId="54" fillId="44" borderId="60" applyNumberFormat="0" applyAlignment="0" applyProtection="0">
      <alignment vertical="center"/>
    </xf>
    <xf numFmtId="0" fontId="54" fillId="44" borderId="60" applyNumberFormat="0" applyAlignment="0" applyProtection="0">
      <alignment vertical="center"/>
    </xf>
    <xf numFmtId="0" fontId="54" fillId="44" borderId="60" applyNumberFormat="0" applyAlignment="0" applyProtection="0">
      <alignment vertical="center"/>
    </xf>
    <xf numFmtId="0" fontId="54" fillId="44" borderId="60" applyNumberFormat="0" applyAlignment="0" applyProtection="0">
      <alignment vertical="center"/>
    </xf>
    <xf numFmtId="0" fontId="17" fillId="23" borderId="10" applyNumberFormat="0" applyAlignment="0" applyProtection="0">
      <alignment vertical="center"/>
    </xf>
    <xf numFmtId="0" fontId="55" fillId="53" borderId="61" applyNumberFormat="0" applyAlignment="0" applyProtection="0">
      <alignment vertical="center"/>
    </xf>
    <xf numFmtId="0" fontId="55" fillId="53" borderId="61" applyNumberFormat="0" applyAlignment="0" applyProtection="0">
      <alignment vertical="center"/>
    </xf>
    <xf numFmtId="0" fontId="55" fillId="53" borderId="61" applyNumberFormat="0" applyAlignment="0" applyProtection="0">
      <alignment vertical="center"/>
    </xf>
    <xf numFmtId="0" fontId="55" fillId="53" borderId="61" applyNumberFormat="0" applyAlignment="0" applyProtection="0">
      <alignment vertical="center"/>
    </xf>
    <xf numFmtId="0" fontId="55" fillId="53" borderId="61" applyNumberFormat="0" applyAlignment="0" applyProtection="0">
      <alignment vertical="center"/>
    </xf>
    <xf numFmtId="0" fontId="55" fillId="53" borderId="61" applyNumberFormat="0" applyAlignment="0" applyProtection="0">
      <alignment vertical="center"/>
    </xf>
    <xf numFmtId="0" fontId="55" fillId="53" borderId="61" applyNumberFormat="0" applyAlignment="0" applyProtection="0">
      <alignment vertical="center"/>
    </xf>
    <xf numFmtId="0" fontId="55" fillId="53" borderId="61" applyNumberFormat="0" applyAlignment="0" applyProtection="0">
      <alignment vertical="center"/>
    </xf>
    <xf numFmtId="0" fontId="18" fillId="3"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29" fillId="3" borderId="0" applyNumberFormat="0" applyBorder="0" applyAlignment="0" applyProtection="0">
      <alignment vertical="center"/>
    </xf>
    <xf numFmtId="0" fontId="57" fillId="54" borderId="0" applyNumberFormat="0" applyBorder="0" applyAlignment="0" applyProtection="0">
      <alignment vertical="center"/>
    </xf>
    <xf numFmtId="0" fontId="30" fillId="3" borderId="0" applyNumberFormat="0" applyBorder="0" applyAlignment="0" applyProtection="0">
      <alignment vertical="center"/>
    </xf>
    <xf numFmtId="0" fontId="56" fillId="54" borderId="0" applyNumberFormat="0" applyBorder="0" applyAlignment="0" applyProtection="0">
      <alignment vertical="center"/>
    </xf>
    <xf numFmtId="0" fontId="1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1" fillId="0" borderId="0"/>
    <xf numFmtId="0" fontId="60" fillId="0" borderId="0" applyFill="0" applyBorder="0" applyProtection="0">
      <alignment horizontal="center"/>
      <protection locked="0"/>
    </xf>
    <xf numFmtId="181" fontId="61" fillId="0" borderId="0" applyFill="0" applyBorder="0" applyAlignment="0" applyProtection="0"/>
    <xf numFmtId="182" fontId="62" fillId="0" borderId="0" applyFill="0" applyBorder="0" applyProtection="0"/>
    <xf numFmtId="183" fontId="59" fillId="0" borderId="0" applyFill="0" applyBorder="0" applyProtection="0"/>
    <xf numFmtId="183" fontId="59" fillId="0" borderId="12" applyFill="0" applyProtection="0"/>
    <xf numFmtId="183" fontId="59" fillId="0" borderId="62" applyFill="0" applyProtection="0"/>
    <xf numFmtId="184" fontId="59" fillId="0" borderId="0" applyFill="0" applyBorder="0" applyProtection="0"/>
    <xf numFmtId="184" fontId="59" fillId="0" borderId="12" applyFill="0" applyProtection="0"/>
    <xf numFmtId="184" fontId="59" fillId="0" borderId="62" applyFill="0" applyProtection="0"/>
    <xf numFmtId="178" fontId="3" fillId="0" borderId="0" applyFont="0" applyFill="0" applyBorder="0" applyAlignment="0" applyProtection="0">
      <alignment vertical="center"/>
    </xf>
    <xf numFmtId="14" fontId="63" fillId="55" borderId="63">
      <alignment horizontal="center" vertical="center" wrapText="1"/>
    </xf>
    <xf numFmtId="0" fontId="60" fillId="0" borderId="0" applyFill="0" applyAlignment="0" applyProtection="0">
      <protection locked="0"/>
    </xf>
    <xf numFmtId="0" fontId="64" fillId="0" borderId="0"/>
    <xf numFmtId="0" fontId="24" fillId="0" borderId="0"/>
    <xf numFmtId="185" fontId="24" fillId="0" borderId="0" applyFont="0" applyFill="0" applyBorder="0" applyAlignment="0" applyProtection="0"/>
    <xf numFmtId="0" fontId="65" fillId="0" borderId="0" applyFill="0" applyBorder="0" applyProtection="0">
      <alignment horizontal="left" vertical="top"/>
    </xf>
    <xf numFmtId="0" fontId="21" fillId="0" borderId="0"/>
    <xf numFmtId="0" fontId="36" fillId="0" borderId="0">
      <alignment vertical="center"/>
    </xf>
    <xf numFmtId="0" fontId="36" fillId="0" borderId="0">
      <alignment vertical="center"/>
    </xf>
    <xf numFmtId="0" fontId="3" fillId="0" borderId="0">
      <alignment vertical="center"/>
    </xf>
    <xf numFmtId="0" fontId="40" fillId="0" borderId="0">
      <alignment vertical="center"/>
    </xf>
    <xf numFmtId="0" fontId="21" fillId="0" borderId="0"/>
    <xf numFmtId="0" fontId="3" fillId="0" borderId="0"/>
    <xf numFmtId="0" fontId="6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8" fillId="0" borderId="0">
      <alignment vertical="center"/>
    </xf>
    <xf numFmtId="0" fontId="21" fillId="0" borderId="0"/>
    <xf numFmtId="0" fontId="36" fillId="0" borderId="0">
      <alignment vertical="center"/>
    </xf>
    <xf numFmtId="177" fontId="21" fillId="0" borderId="0" applyFont="0" applyFill="0" applyBorder="0" applyAlignment="0" applyProtection="0"/>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177" fontId="21" fillId="0" borderId="0" applyFont="0" applyFill="0" applyBorder="0" applyAlignment="0" applyProtection="0"/>
    <xf numFmtId="43" fontId="21" fillId="0" borderId="0" applyFont="0" applyFill="0" applyBorder="0" applyAlignment="0" applyProtection="0"/>
    <xf numFmtId="180" fontId="21" fillId="0" borderId="0" applyFont="0" applyFill="0" applyBorder="0" applyAlignment="0" applyProtection="0"/>
    <xf numFmtId="41" fontId="3" fillId="0" borderId="0" applyFont="0" applyFill="0" applyBorder="0" applyAlignment="0" applyProtection="0">
      <alignment vertical="center"/>
    </xf>
    <xf numFmtId="41" fontId="3" fillId="0" borderId="0" applyFont="0" applyFill="0" applyBorder="0" applyAlignment="0" applyProtection="0">
      <alignment vertical="center"/>
    </xf>
    <xf numFmtId="41" fontId="3" fillId="0" borderId="0" applyFont="0" applyFill="0" applyBorder="0" applyAlignment="0" applyProtection="0">
      <alignment vertical="center"/>
    </xf>
    <xf numFmtId="180" fontId="21" fillId="0" borderId="0" applyFont="0" applyFill="0" applyBorder="0" applyAlignment="0" applyProtection="0"/>
    <xf numFmtId="41" fontId="21" fillId="0" borderId="0" applyFont="0" applyFill="0" applyBorder="0" applyAlignment="0" applyProtection="0"/>
    <xf numFmtId="41" fontId="3" fillId="0" borderId="0" applyFont="0" applyFill="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9" fontId="21"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1" fillId="0" borderId="0" applyFont="0" applyFill="0" applyBorder="0" applyAlignment="0" applyProtection="0"/>
    <xf numFmtId="9" fontId="3" fillId="0" borderId="0" applyFont="0" applyFill="0" applyBorder="0" applyAlignment="0" applyProtection="0">
      <alignment vertical="center"/>
    </xf>
    <xf numFmtId="6" fontId="34" fillId="0" borderId="0" applyFont="0" applyFill="0" applyBorder="0" applyAlignment="0" applyProtection="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9" fontId="36" fillId="0" borderId="0" applyFont="0" applyFill="0" applyBorder="0" applyAlignment="0" applyProtection="0">
      <alignment vertical="center"/>
    </xf>
  </cellStyleXfs>
  <cellXfs count="360">
    <xf numFmtId="0" fontId="0" fillId="0" borderId="0" xfId="0">
      <alignment vertical="center"/>
    </xf>
    <xf numFmtId="0" fontId="68" fillId="0" borderId="11" xfId="0" applyFont="1" applyBorder="1" applyAlignment="1">
      <alignment horizontal="center" vertical="center"/>
    </xf>
    <xf numFmtId="0" fontId="68" fillId="0" borderId="0" xfId="0" applyFont="1">
      <alignment vertical="center"/>
    </xf>
    <xf numFmtId="0" fontId="68" fillId="0" borderId="0" xfId="0" applyFont="1" applyAlignment="1"/>
    <xf numFmtId="0" fontId="68" fillId="0" borderId="17" xfId="0" applyFont="1" applyBorder="1" applyAlignment="1">
      <alignment horizontal="left" vertical="center"/>
    </xf>
    <xf numFmtId="187" fontId="68" fillId="0" borderId="0" xfId="419" applyNumberFormat="1" applyFont="1" applyFill="1" applyAlignment="1">
      <alignment vertical="center"/>
    </xf>
    <xf numFmtId="0" fontId="68" fillId="0" borderId="25" xfId="0" applyFont="1" applyBorder="1">
      <alignment vertical="center"/>
    </xf>
    <xf numFmtId="0" fontId="68" fillId="0" borderId="1" xfId="0" applyFont="1" applyBorder="1">
      <alignment vertical="center"/>
    </xf>
    <xf numFmtId="0" fontId="68" fillId="0" borderId="22" xfId="0" applyFont="1" applyBorder="1" applyAlignment="1">
      <alignment horizontal="left" vertical="center"/>
    </xf>
    <xf numFmtId="3" fontId="68" fillId="0" borderId="11" xfId="0" applyNumberFormat="1" applyFont="1" applyBorder="1">
      <alignment vertical="center"/>
    </xf>
    <xf numFmtId="9" fontId="68" fillId="0" borderId="11" xfId="419" applyFont="1" applyFill="1" applyBorder="1" applyAlignment="1">
      <alignment vertical="center"/>
    </xf>
    <xf numFmtId="0" fontId="68" fillId="0" borderId="17" xfId="0" applyFont="1" applyBorder="1">
      <alignment vertical="center"/>
    </xf>
    <xf numFmtId="0" fontId="68" fillId="0" borderId="17" xfId="0" applyFont="1" applyBorder="1" applyAlignment="1">
      <alignment horizontal="center" vertical="center"/>
    </xf>
    <xf numFmtId="0" fontId="68" fillId="0" borderId="11" xfId="0" applyFont="1" applyBorder="1">
      <alignment vertical="center"/>
    </xf>
    <xf numFmtId="188" fontId="68" fillId="0" borderId="11" xfId="0" applyNumberFormat="1" applyFont="1" applyBorder="1" applyAlignment="1">
      <alignment horizontal="center" vertical="center"/>
    </xf>
    <xf numFmtId="0" fontId="68" fillId="0" borderId="11" xfId="0" applyFont="1" applyBorder="1" applyAlignment="1">
      <alignment horizontal="center" vertical="center" wrapText="1"/>
    </xf>
    <xf numFmtId="0" fontId="68" fillId="0" borderId="31" xfId="0" applyFont="1" applyBorder="1" applyAlignment="1">
      <alignment horizontal="center" vertical="center" wrapText="1"/>
    </xf>
    <xf numFmtId="0" fontId="70" fillId="0" borderId="0" xfId="0" applyFont="1" applyAlignment="1"/>
    <xf numFmtId="0" fontId="70" fillId="0" borderId="0" xfId="0" applyFont="1" applyAlignment="1">
      <alignment horizontal="center"/>
    </xf>
    <xf numFmtId="0" fontId="68" fillId="0" borderId="42" xfId="0" applyFont="1" applyBorder="1" applyAlignment="1">
      <alignment horizontal="center"/>
    </xf>
    <xf numFmtId="0" fontId="68" fillId="0" borderId="14" xfId="0" applyFont="1" applyBorder="1" applyAlignment="1">
      <alignment horizontal="center"/>
    </xf>
    <xf numFmtId="0" fontId="68" fillId="0" borderId="16" xfId="0" applyFont="1" applyBorder="1" applyAlignment="1">
      <alignment horizontal="center"/>
    </xf>
    <xf numFmtId="0" fontId="68" fillId="0" borderId="44" xfId="0" applyFont="1" applyBorder="1" applyAlignment="1">
      <alignment horizontal="center" vertical="center" wrapText="1"/>
    </xf>
    <xf numFmtId="0" fontId="68" fillId="0" borderId="19" xfId="0" applyFont="1" applyBorder="1" applyAlignment="1">
      <alignment horizontal="center" vertical="center" wrapText="1"/>
    </xf>
    <xf numFmtId="0" fontId="68" fillId="0" borderId="19" xfId="0" applyFont="1" applyBorder="1" applyAlignment="1">
      <alignment horizontal="center"/>
    </xf>
    <xf numFmtId="0" fontId="68" fillId="0" borderId="20" xfId="0" applyFont="1" applyBorder="1" applyAlignment="1">
      <alignment horizontal="center"/>
    </xf>
    <xf numFmtId="0" fontId="68" fillId="0" borderId="42" xfId="0" applyFont="1" applyBorder="1" applyAlignment="1">
      <alignment horizontal="center" vertical="center" wrapText="1"/>
    </xf>
    <xf numFmtId="0" fontId="68" fillId="0" borderId="14" xfId="0" applyFont="1" applyBorder="1" applyAlignment="1">
      <alignment horizontal="center" vertical="center" wrapText="1"/>
    </xf>
    <xf numFmtId="0" fontId="68" fillId="0" borderId="14" xfId="0" applyFont="1" applyBorder="1" applyAlignment="1"/>
    <xf numFmtId="0" fontId="68" fillId="0" borderId="16" xfId="0" applyFont="1" applyBorder="1" applyAlignment="1"/>
    <xf numFmtId="0" fontId="68" fillId="0" borderId="21" xfId="0" applyFont="1" applyBorder="1" applyAlignment="1">
      <alignment horizontal="center" vertical="center" wrapText="1"/>
    </xf>
    <xf numFmtId="0" fontId="68" fillId="0" borderId="21" xfId="0" applyFont="1" applyBorder="1" applyAlignment="1"/>
    <xf numFmtId="0" fontId="68" fillId="0" borderId="23" xfId="0" applyFont="1" applyBorder="1" applyAlignment="1"/>
    <xf numFmtId="0" fontId="68" fillId="0" borderId="29" xfId="0" applyFont="1" applyBorder="1" applyAlignment="1">
      <alignment horizontal="center" vertical="center" wrapText="1"/>
    </xf>
    <xf numFmtId="0" fontId="68" fillId="0" borderId="11" xfId="0" applyFont="1" applyBorder="1" applyAlignment="1"/>
    <xf numFmtId="0" fontId="68" fillId="0" borderId="18" xfId="0" applyFont="1" applyBorder="1" applyAlignment="1"/>
    <xf numFmtId="0" fontId="68" fillId="0" borderId="19" xfId="0" applyFont="1" applyBorder="1" applyAlignment="1"/>
    <xf numFmtId="0" fontId="68" fillId="0" borderId="20" xfId="0" applyFont="1" applyBorder="1" applyAlignment="1"/>
    <xf numFmtId="0" fontId="68" fillId="0" borderId="40" xfId="0" applyFont="1" applyBorder="1" applyAlignment="1">
      <alignment horizontal="left" vertical="top" wrapText="1"/>
    </xf>
    <xf numFmtId="0" fontId="68" fillId="0" borderId="34" xfId="0" applyFont="1" applyBorder="1" applyAlignment="1">
      <alignment vertical="center" wrapText="1"/>
    </xf>
    <xf numFmtId="0" fontId="68" fillId="0" borderId="29" xfId="0" applyFont="1" applyBorder="1" applyAlignment="1">
      <alignment vertical="center" wrapText="1"/>
    </xf>
    <xf numFmtId="0" fontId="68" fillId="0" borderId="11" xfId="0" applyFont="1" applyBorder="1" applyAlignment="1">
      <alignment vertical="center" wrapText="1"/>
    </xf>
    <xf numFmtId="0" fontId="68" fillId="0" borderId="39" xfId="0" applyFont="1" applyBorder="1" applyAlignment="1">
      <alignment vertical="center" wrapText="1"/>
    </xf>
    <xf numFmtId="0" fontId="68" fillId="0" borderId="44" xfId="0" applyFont="1" applyBorder="1" applyAlignment="1">
      <alignment vertical="center" wrapText="1"/>
    </xf>
    <xf numFmtId="0" fontId="68" fillId="0" borderId="19" xfId="0" applyFont="1" applyBorder="1" applyAlignment="1">
      <alignment vertical="center" wrapText="1"/>
    </xf>
    <xf numFmtId="9" fontId="68" fillId="0" borderId="31" xfId="0" applyNumberFormat="1" applyFont="1" applyBorder="1" applyAlignment="1">
      <alignment horizontal="right" vertical="center" wrapText="1"/>
    </xf>
    <xf numFmtId="0" fontId="68" fillId="0" borderId="21" xfId="0" applyFont="1" applyBorder="1" applyAlignment="1">
      <alignment horizontal="right" vertical="center" wrapText="1"/>
    </xf>
    <xf numFmtId="9" fontId="68" fillId="0" borderId="44" xfId="0" applyNumberFormat="1" applyFont="1" applyBorder="1" applyAlignment="1">
      <alignment horizontal="right" vertical="center" wrapText="1"/>
    </xf>
    <xf numFmtId="0" fontId="68" fillId="0" borderId="19" xfId="0" applyFont="1" applyBorder="1" applyAlignment="1">
      <alignment horizontal="right" vertical="center" wrapText="1"/>
    </xf>
    <xf numFmtId="0" fontId="68" fillId="0" borderId="0" xfId="0" applyFont="1" applyAlignment="1">
      <alignment horizontal="left" vertical="center"/>
    </xf>
    <xf numFmtId="0" fontId="21" fillId="0" borderId="0" xfId="0" applyFont="1">
      <alignment vertical="center"/>
    </xf>
    <xf numFmtId="0" fontId="21" fillId="0" borderId="11" xfId="0" applyFont="1" applyBorder="1" applyAlignment="1">
      <alignment horizontal="justify" vertical="center" wrapText="1"/>
    </xf>
    <xf numFmtId="0" fontId="21" fillId="0" borderId="11" xfId="0" applyFont="1" applyBorder="1" applyAlignment="1">
      <alignment vertical="center" wrapText="1"/>
    </xf>
    <xf numFmtId="0" fontId="21" fillId="0" borderId="0" xfId="0" applyFont="1" applyAlignment="1">
      <alignment vertical="center" wrapText="1"/>
    </xf>
    <xf numFmtId="0" fontId="59" fillId="0" borderId="0" xfId="0" applyFont="1" applyAlignment="1">
      <alignment horizontal="left" vertical="center"/>
    </xf>
    <xf numFmtId="0" fontId="21" fillId="0" borderId="0" xfId="0" applyFont="1" applyAlignment="1">
      <alignment horizontal="left" vertical="center"/>
    </xf>
    <xf numFmtId="0" fontId="77" fillId="0" borderId="0" xfId="0" applyFont="1" applyAlignment="1">
      <alignment horizontal="left" vertical="center"/>
    </xf>
    <xf numFmtId="0" fontId="21" fillId="0" borderId="11" xfId="0" applyFont="1" applyBorder="1" applyAlignment="1">
      <alignment horizontal="right" vertical="center" wrapText="1"/>
    </xf>
    <xf numFmtId="0" fontId="76" fillId="0" borderId="0" xfId="0" applyFont="1" applyAlignment="1">
      <alignment horizontal="left" vertical="center"/>
    </xf>
    <xf numFmtId="0" fontId="77" fillId="0" borderId="0" xfId="0" applyFont="1" applyAlignment="1">
      <alignment horizontal="center" vertical="center"/>
    </xf>
    <xf numFmtId="0" fontId="68" fillId="56" borderId="41" xfId="0" applyFont="1" applyFill="1" applyBorder="1" applyAlignment="1">
      <alignment horizontal="center" vertical="center" wrapText="1"/>
    </xf>
    <xf numFmtId="0" fontId="68" fillId="56" borderId="67" xfId="0" applyFont="1" applyFill="1" applyBorder="1" applyAlignment="1">
      <alignment horizontal="right" vertical="center" wrapText="1"/>
    </xf>
    <xf numFmtId="0" fontId="68" fillId="56" borderId="19" xfId="0" applyFont="1" applyFill="1" applyBorder="1" applyAlignment="1">
      <alignment horizontal="right" vertical="center" wrapText="1"/>
    </xf>
    <xf numFmtId="0" fontId="68" fillId="56" borderId="20" xfId="0" applyFont="1" applyFill="1" applyBorder="1" applyAlignment="1">
      <alignment horizontal="right" vertical="center" wrapText="1"/>
    </xf>
    <xf numFmtId="0" fontId="68" fillId="56" borderId="52" xfId="0" applyFont="1" applyFill="1" applyBorder="1" applyAlignment="1">
      <alignment vertical="center" wrapText="1"/>
    </xf>
    <xf numFmtId="0" fontId="68" fillId="56" borderId="67" xfId="0" applyFont="1" applyFill="1" applyBorder="1" applyAlignment="1">
      <alignment vertical="center" wrapText="1"/>
    </xf>
    <xf numFmtId="0" fontId="78" fillId="56" borderId="32" xfId="0" applyFont="1" applyFill="1" applyBorder="1" applyAlignment="1">
      <alignment horizontal="right" vertical="center" wrapText="1"/>
    </xf>
    <xf numFmtId="0" fontId="78" fillId="56" borderId="33" xfId="0" applyFont="1" applyFill="1" applyBorder="1" applyAlignment="1">
      <alignment horizontal="right" vertical="center" wrapText="1"/>
    </xf>
    <xf numFmtId="0" fontId="68" fillId="56" borderId="40" xfId="0" applyFont="1" applyFill="1" applyBorder="1" applyAlignment="1">
      <alignment vertical="center" wrapText="1"/>
    </xf>
    <xf numFmtId="0" fontId="68" fillId="56" borderId="42" xfId="0" applyFont="1" applyFill="1" applyBorder="1" applyAlignment="1">
      <alignment vertical="center" wrapText="1"/>
    </xf>
    <xf numFmtId="3" fontId="78" fillId="56" borderId="14" xfId="0" applyNumberFormat="1" applyFont="1" applyFill="1" applyBorder="1" applyAlignment="1">
      <alignment horizontal="right" vertical="center"/>
    </xf>
    <xf numFmtId="3" fontId="78" fillId="56" borderId="16" xfId="0" applyNumberFormat="1" applyFont="1" applyFill="1" applyBorder="1" applyAlignment="1">
      <alignment horizontal="right" vertical="center"/>
    </xf>
    <xf numFmtId="0" fontId="68" fillId="56" borderId="34" xfId="690" applyFont="1" applyFill="1" applyBorder="1" applyAlignment="1" applyProtection="1">
      <alignment horizontal="left" vertical="center" wrapText="1"/>
      <protection locked="0"/>
    </xf>
    <xf numFmtId="0" fontId="68" fillId="56" borderId="29" xfId="0" applyFont="1" applyFill="1" applyBorder="1">
      <alignment vertical="center"/>
    </xf>
    <xf numFmtId="0" fontId="68" fillId="56" borderId="11" xfId="0" applyFont="1" applyFill="1" applyBorder="1">
      <alignment vertical="center"/>
    </xf>
    <xf numFmtId="0" fontId="68" fillId="56" borderId="18" xfId="0" applyFont="1" applyFill="1" applyBorder="1">
      <alignment vertical="center"/>
    </xf>
    <xf numFmtId="3" fontId="79" fillId="56" borderId="14" xfId="0" applyNumberFormat="1" applyFont="1" applyFill="1" applyBorder="1" applyAlignment="1">
      <alignment horizontal="right" vertical="center"/>
    </xf>
    <xf numFmtId="3" fontId="79" fillId="56" borderId="16" xfId="0" applyNumberFormat="1" applyFont="1" applyFill="1" applyBorder="1" applyAlignment="1">
      <alignment horizontal="right" vertical="center"/>
    </xf>
    <xf numFmtId="0" fontId="68" fillId="56" borderId="34" xfId="0" applyFont="1" applyFill="1" applyBorder="1" applyAlignment="1">
      <alignment vertical="center" wrapText="1"/>
    </xf>
    <xf numFmtId="0" fontId="68" fillId="56" borderId="29" xfId="0" applyFont="1" applyFill="1" applyBorder="1" applyAlignment="1">
      <alignment vertical="center" wrapText="1"/>
    </xf>
    <xf numFmtId="3" fontId="79" fillId="56" borderId="11" xfId="0" applyNumberFormat="1" applyFont="1" applyFill="1" applyBorder="1" applyAlignment="1">
      <alignment horizontal="right" vertical="center"/>
    </xf>
    <xf numFmtId="3" fontId="79" fillId="56" borderId="18" xfId="0" applyNumberFormat="1" applyFont="1" applyFill="1" applyBorder="1" applyAlignment="1">
      <alignment horizontal="right" vertical="center"/>
    </xf>
    <xf numFmtId="0" fontId="68" fillId="0" borderId="68" xfId="0" applyFont="1" applyBorder="1" applyAlignment="1">
      <alignment vertical="center" wrapText="1"/>
    </xf>
    <xf numFmtId="0" fontId="68" fillId="0" borderId="38" xfId="0" applyFont="1" applyBorder="1" applyAlignment="1">
      <alignment vertical="center" wrapText="1"/>
    </xf>
    <xf numFmtId="9" fontId="79" fillId="0" borderId="24" xfId="0" applyNumberFormat="1" applyFont="1" applyBorder="1" applyAlignment="1">
      <alignment horizontal="right" vertical="center"/>
    </xf>
    <xf numFmtId="9" fontId="79" fillId="0" borderId="26" xfId="0" applyNumberFormat="1" applyFont="1" applyBorder="1" applyAlignment="1">
      <alignment horizontal="right" vertical="center"/>
    </xf>
    <xf numFmtId="3" fontId="78" fillId="56" borderId="11" xfId="0" applyNumberFormat="1" applyFont="1" applyFill="1" applyBorder="1" applyAlignment="1">
      <alignment horizontal="right" vertical="center"/>
    </xf>
    <xf numFmtId="3" fontId="78" fillId="56" borderId="18" xfId="0" applyNumberFormat="1" applyFont="1" applyFill="1" applyBorder="1" applyAlignment="1">
      <alignment horizontal="right" vertical="center"/>
    </xf>
    <xf numFmtId="0" fontId="21" fillId="0" borderId="0" xfId="0" applyFont="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justify" vertical="center" wrapText="1"/>
    </xf>
    <xf numFmtId="0" fontId="59" fillId="0" borderId="12" xfId="0" applyFont="1" applyBorder="1" applyAlignment="1">
      <alignment horizontal="left" vertical="center"/>
    </xf>
    <xf numFmtId="0" fontId="61" fillId="0" borderId="17" xfId="205" applyFont="1" applyBorder="1" applyAlignment="1">
      <alignment vertical="center" wrapText="1"/>
    </xf>
    <xf numFmtId="0" fontId="61" fillId="0" borderId="17" xfId="0" applyFont="1" applyBorder="1">
      <alignment vertical="center"/>
    </xf>
    <xf numFmtId="0" fontId="61" fillId="0" borderId="11" xfId="0" applyFont="1" applyBorder="1">
      <alignment vertical="center"/>
    </xf>
    <xf numFmtId="0" fontId="61" fillId="0" borderId="18" xfId="0" applyFont="1" applyBorder="1">
      <alignment vertical="center"/>
    </xf>
    <xf numFmtId="189" fontId="61" fillId="0" borderId="39" xfId="205" applyNumberFormat="1" applyFont="1" applyBorder="1" applyAlignment="1">
      <alignment horizontal="left" vertical="center"/>
    </xf>
    <xf numFmtId="0" fontId="61" fillId="0" borderId="74" xfId="205" applyFont="1" applyBorder="1" applyAlignment="1">
      <alignment horizontal="center" vertical="center" wrapText="1"/>
    </xf>
    <xf numFmtId="189" fontId="61" fillId="0" borderId="34" xfId="691" quotePrefix="1" applyNumberFormat="1" applyFont="1" applyFill="1" applyBorder="1" applyAlignment="1">
      <alignment horizontal="right" vertical="center"/>
    </xf>
    <xf numFmtId="189" fontId="61" fillId="0" borderId="39" xfId="691" quotePrefix="1" applyNumberFormat="1" applyFont="1" applyFill="1" applyBorder="1" applyAlignment="1">
      <alignment horizontal="center" vertical="center"/>
    </xf>
    <xf numFmtId="0" fontId="61" fillId="0" borderId="11" xfId="0" applyFont="1" applyBorder="1" applyAlignment="1">
      <alignment horizontal="left" vertical="center"/>
    </xf>
    <xf numFmtId="0" fontId="61" fillId="0" borderId="15" xfId="205" applyFont="1" applyBorder="1" applyAlignment="1">
      <alignment vertical="center" wrapText="1"/>
    </xf>
    <xf numFmtId="0" fontId="61" fillId="0" borderId="73" xfId="205" applyFont="1" applyBorder="1" applyAlignment="1">
      <alignment horizontal="left" vertical="center" wrapText="1"/>
    </xf>
    <xf numFmtId="189" fontId="61" fillId="0" borderId="34" xfId="691" applyNumberFormat="1" applyFont="1" applyFill="1" applyBorder="1" applyAlignment="1">
      <alignment horizontal="center" vertical="center" wrapText="1"/>
    </xf>
    <xf numFmtId="189" fontId="61" fillId="0" borderId="34" xfId="205" applyNumberFormat="1" applyFont="1" applyBorder="1" applyAlignment="1">
      <alignment horizontal="left" vertical="center" wrapText="1"/>
    </xf>
    <xf numFmtId="0" fontId="61" fillId="0" borderId="11" xfId="0" applyFont="1" applyBorder="1" applyAlignment="1">
      <alignment vertical="center" wrapText="1"/>
    </xf>
    <xf numFmtId="43" fontId="61" fillId="0" borderId="45" xfId="205" applyNumberFormat="1" applyFont="1" applyBorder="1" applyAlignment="1">
      <alignment horizontal="right" vertical="center"/>
    </xf>
    <xf numFmtId="0" fontId="61" fillId="0" borderId="70" xfId="0" applyFont="1" applyBorder="1" applyAlignment="1">
      <alignment vertical="center" wrapText="1"/>
    </xf>
    <xf numFmtId="3" fontId="61" fillId="0" borderId="18" xfId="0" applyNumberFormat="1" applyFont="1" applyBorder="1" applyAlignment="1">
      <alignment horizontal="right" vertical="center" wrapText="1"/>
    </xf>
    <xf numFmtId="3" fontId="61" fillId="0" borderId="20" xfId="0" applyNumberFormat="1" applyFont="1" applyBorder="1" applyAlignment="1">
      <alignment horizontal="right" vertical="center" wrapText="1"/>
    </xf>
    <xf numFmtId="0" fontId="61" fillId="0" borderId="16" xfId="205" applyFont="1" applyBorder="1" applyAlignment="1">
      <alignment horizontal="center" vertical="center" wrapText="1"/>
    </xf>
    <xf numFmtId="0" fontId="59" fillId="0" borderId="0" xfId="0" quotePrefix="1" applyFont="1" applyAlignment="1">
      <alignment horizontal="right" vertical="center" wrapText="1"/>
    </xf>
    <xf numFmtId="0" fontId="21" fillId="0" borderId="11" xfId="0" applyFont="1" applyBorder="1">
      <alignment vertical="center"/>
    </xf>
    <xf numFmtId="0" fontId="59" fillId="0" borderId="0" xfId="0" applyFont="1" applyAlignment="1">
      <alignment horizontal="right" vertical="center"/>
    </xf>
    <xf numFmtId="0" fontId="84" fillId="0" borderId="0" xfId="0" applyFont="1" applyAlignment="1">
      <alignment horizontal="left" vertical="center"/>
    </xf>
    <xf numFmtId="0" fontId="84" fillId="0" borderId="28" xfId="0" applyFont="1" applyBorder="1" applyAlignment="1">
      <alignment horizontal="left" vertical="center"/>
    </xf>
    <xf numFmtId="0" fontId="84" fillId="0" borderId="0" xfId="0" applyFont="1" applyAlignment="1">
      <alignment horizontal="left"/>
    </xf>
    <xf numFmtId="0" fontId="85" fillId="0" borderId="0" xfId="0" applyFont="1" applyAlignment="1">
      <alignment horizontal="left" vertical="center"/>
    </xf>
    <xf numFmtId="0" fontId="84" fillId="0" borderId="0" xfId="0" applyFont="1">
      <alignment vertical="center"/>
    </xf>
    <xf numFmtId="0" fontId="88" fillId="0" borderId="1" xfId="0" applyFont="1" applyBorder="1">
      <alignment vertical="center"/>
    </xf>
    <xf numFmtId="0" fontId="71" fillId="0" borderId="0" xfId="0" applyFont="1" applyAlignment="1">
      <alignment horizontal="left" vertical="center" readingOrder="1"/>
    </xf>
    <xf numFmtId="0" fontId="59" fillId="0" borderId="12" xfId="0" applyFont="1" applyBorder="1" applyAlignment="1">
      <alignment vertical="center" wrapText="1"/>
    </xf>
    <xf numFmtId="0" fontId="84" fillId="0" borderId="12" xfId="0" applyFont="1" applyBorder="1" applyAlignment="1">
      <alignment horizontal="left" vertical="center"/>
    </xf>
    <xf numFmtId="0" fontId="71" fillId="0" borderId="11" xfId="0" applyFont="1" applyBorder="1" applyAlignment="1">
      <alignment horizontal="justify" vertical="center" wrapText="1"/>
    </xf>
    <xf numFmtId="0" fontId="21" fillId="0" borderId="0" xfId="0" applyFont="1" applyAlignment="1">
      <alignment horizontal="left" vertical="center" readingOrder="1"/>
    </xf>
    <xf numFmtId="0" fontId="91" fillId="0" borderId="0" xfId="0" applyFont="1">
      <alignment vertical="center"/>
    </xf>
    <xf numFmtId="0" fontId="71" fillId="0" borderId="0" xfId="0" applyFont="1">
      <alignment vertical="center"/>
    </xf>
    <xf numFmtId="0" fontId="71" fillId="0" borderId="0" xfId="0" applyFont="1" applyAlignment="1">
      <alignment vertical="center" wrapText="1"/>
    </xf>
    <xf numFmtId="0" fontId="92" fillId="0" borderId="84" xfId="0" applyFont="1" applyBorder="1" applyAlignment="1">
      <alignment horizontal="center" vertical="center"/>
    </xf>
    <xf numFmtId="0" fontId="92" fillId="0" borderId="0" xfId="0" applyFont="1">
      <alignment vertical="center"/>
    </xf>
    <xf numFmtId="0" fontId="92" fillId="0" borderId="83" xfId="0" applyFont="1" applyBorder="1" applyAlignment="1">
      <alignment horizontal="center" vertical="center"/>
    </xf>
    <xf numFmtId="0" fontId="92" fillId="0" borderId="0" xfId="459" applyFont="1" applyBorder="1" applyAlignment="1" applyProtection="1">
      <alignment vertical="center"/>
    </xf>
    <xf numFmtId="0" fontId="92" fillId="0" borderId="36" xfId="0" applyFont="1" applyBorder="1" applyAlignment="1">
      <alignment vertical="center" wrapText="1"/>
    </xf>
    <xf numFmtId="0" fontId="92" fillId="0" borderId="36" xfId="459" applyFont="1" applyBorder="1" applyAlignment="1" applyProtection="1">
      <alignment vertical="center" wrapText="1"/>
    </xf>
    <xf numFmtId="0" fontId="92" fillId="0" borderId="87" xfId="0" applyFont="1" applyBorder="1" applyAlignment="1">
      <alignment horizontal="center" vertical="center"/>
    </xf>
    <xf numFmtId="0" fontId="92" fillId="0" borderId="63" xfId="0" applyFont="1" applyBorder="1">
      <alignment vertical="center"/>
    </xf>
    <xf numFmtId="0" fontId="92" fillId="0" borderId="46" xfId="459" applyFont="1" applyBorder="1" applyAlignment="1" applyProtection="1">
      <alignment vertical="center" wrapText="1"/>
    </xf>
    <xf numFmtId="0" fontId="71" fillId="0" borderId="0" xfId="0" applyFont="1" applyAlignment="1">
      <alignment horizontal="center" vertical="center"/>
    </xf>
    <xf numFmtId="0" fontId="93" fillId="0" borderId="0" xfId="459" quotePrefix="1" applyFont="1" applyAlignment="1" applyProtection="1">
      <alignment horizontal="center" vertical="center"/>
    </xf>
    <xf numFmtId="0" fontId="71" fillId="0" borderId="0" xfId="459" applyFont="1" applyAlignment="1" applyProtection="1">
      <alignment vertical="center" wrapText="1"/>
    </xf>
    <xf numFmtId="49" fontId="92" fillId="0" borderId="0" xfId="459" applyNumberFormat="1" applyFont="1" applyBorder="1" applyAlignment="1" applyProtection="1">
      <alignment vertical="center"/>
    </xf>
    <xf numFmtId="10" fontId="79" fillId="0" borderId="19" xfId="0" applyNumberFormat="1" applyFont="1" applyBorder="1" applyAlignment="1">
      <alignment horizontal="right" vertical="center"/>
    </xf>
    <xf numFmtId="10" fontId="79" fillId="0" borderId="20" xfId="0" applyNumberFormat="1" applyFont="1" applyBorder="1" applyAlignment="1">
      <alignment horizontal="right" vertical="center"/>
    </xf>
    <xf numFmtId="10" fontId="78" fillId="0" borderId="19" xfId="0" applyNumberFormat="1" applyFont="1" applyBorder="1" applyAlignment="1">
      <alignment horizontal="right" vertical="center"/>
    </xf>
    <xf numFmtId="10" fontId="78" fillId="0" borderId="20" xfId="0" applyNumberFormat="1" applyFont="1" applyBorder="1" applyAlignment="1">
      <alignment horizontal="right" vertical="center"/>
    </xf>
    <xf numFmtId="189" fontId="61" fillId="0" borderId="75" xfId="691" quotePrefix="1" applyNumberFormat="1" applyFont="1" applyFill="1" applyBorder="1" applyAlignment="1">
      <alignment horizontal="right" vertical="center"/>
    </xf>
    <xf numFmtId="189" fontId="61" fillId="0" borderId="40" xfId="205" applyNumberFormat="1" applyFont="1" applyBorder="1" applyAlignment="1">
      <alignment horizontal="left" vertical="center"/>
    </xf>
    <xf numFmtId="189" fontId="61" fillId="0" borderId="34" xfId="205" applyNumberFormat="1" applyFont="1" applyBorder="1" applyAlignment="1">
      <alignment horizontal="left" vertical="center"/>
    </xf>
    <xf numFmtId="0" fontId="61" fillId="0" borderId="40" xfId="205" applyFont="1" applyBorder="1" applyAlignment="1">
      <alignment vertical="center" wrapText="1"/>
    </xf>
    <xf numFmtId="0" fontId="61" fillId="0" borderId="34" xfId="205" applyFont="1" applyBorder="1" applyAlignment="1">
      <alignment vertical="center" wrapText="1"/>
    </xf>
    <xf numFmtId="0" fontId="68" fillId="0" borderId="88" xfId="0" applyFont="1" applyBorder="1" applyAlignment="1">
      <alignment vertical="center" wrapText="1"/>
    </xf>
    <xf numFmtId="0" fontId="68" fillId="0" borderId="30" xfId="0" applyFont="1" applyBorder="1" applyAlignment="1">
      <alignment vertical="center" wrapText="1"/>
    </xf>
    <xf numFmtId="9" fontId="79" fillId="0" borderId="13" xfId="0" applyNumberFormat="1" applyFont="1" applyBorder="1" applyAlignment="1">
      <alignment horizontal="right" vertical="center"/>
    </xf>
    <xf numFmtId="9" fontId="79" fillId="0" borderId="89" xfId="0" applyNumberFormat="1" applyFont="1" applyBorder="1" applyAlignment="1">
      <alignment horizontal="right" vertical="center"/>
    </xf>
    <xf numFmtId="9" fontId="79" fillId="0" borderId="19" xfId="0" applyNumberFormat="1" applyFont="1" applyBorder="1" applyAlignment="1">
      <alignment horizontal="right" vertical="center"/>
    </xf>
    <xf numFmtId="9" fontId="79" fillId="0" borderId="20" xfId="0" applyNumberFormat="1" applyFont="1" applyBorder="1" applyAlignment="1">
      <alignment horizontal="right" vertical="center"/>
    </xf>
    <xf numFmtId="189" fontId="61" fillId="0" borderId="75" xfId="692" quotePrefix="1" applyNumberFormat="1" applyFont="1" applyFill="1" applyBorder="1" applyAlignment="1">
      <alignment horizontal="right" vertical="center" wrapText="1"/>
    </xf>
    <xf numFmtId="189" fontId="61" fillId="0" borderId="34" xfId="0" applyNumberFormat="1" applyFont="1" applyBorder="1" applyAlignment="1">
      <alignment vertical="center" wrapText="1"/>
    </xf>
    <xf numFmtId="9" fontId="61" fillId="0" borderId="34" xfId="693" applyFont="1" applyFill="1" applyBorder="1" applyAlignment="1">
      <alignment horizontal="right" vertical="center" wrapText="1"/>
    </xf>
    <xf numFmtId="189" fontId="61" fillId="0" borderId="68" xfId="692" applyNumberFormat="1" applyFont="1" applyFill="1" applyBorder="1" applyAlignment="1">
      <alignment horizontal="left" vertical="center" wrapText="1"/>
    </xf>
    <xf numFmtId="189" fontId="61" fillId="0" borderId="68" xfId="691" applyNumberFormat="1" applyFont="1" applyFill="1" applyBorder="1" applyAlignment="1">
      <alignment horizontal="center" vertical="center" wrapText="1"/>
    </xf>
    <xf numFmtId="189" fontId="61" fillId="0" borderId="43" xfId="205" applyNumberFormat="1" applyFont="1" applyBorder="1" applyAlignment="1">
      <alignment horizontal="left" vertical="center"/>
    </xf>
    <xf numFmtId="43" fontId="61" fillId="0" borderId="37" xfId="205" applyNumberFormat="1" applyFont="1" applyBorder="1" applyAlignment="1">
      <alignment horizontal="left" vertical="center"/>
    </xf>
    <xf numFmtId="43" fontId="61" fillId="0" borderId="76" xfId="205" applyNumberFormat="1" applyFont="1" applyBorder="1" applyAlignment="1">
      <alignment horizontal="left" vertical="center"/>
    </xf>
    <xf numFmtId="189" fontId="61" fillId="0" borderId="18" xfId="0" applyNumberFormat="1" applyFont="1" applyBorder="1" applyAlignment="1">
      <alignment vertical="center" wrapText="1"/>
    </xf>
    <xf numFmtId="3" fontId="68" fillId="59" borderId="11" xfId="0" applyNumberFormat="1" applyFont="1" applyFill="1" applyBorder="1">
      <alignment vertical="center"/>
    </xf>
    <xf numFmtId="0" fontId="92" fillId="0" borderId="85" xfId="0" applyFont="1" applyBorder="1" applyAlignment="1">
      <alignment horizontal="center" vertical="center"/>
    </xf>
    <xf numFmtId="0" fontId="92" fillId="0" borderId="86" xfId="0" applyFont="1" applyBorder="1" applyAlignment="1">
      <alignment horizontal="center" vertical="center"/>
    </xf>
    <xf numFmtId="0" fontId="21" fillId="0" borderId="17" xfId="0" applyFont="1" applyBorder="1" applyAlignment="1">
      <alignment horizontal="left" vertical="center" wrapText="1"/>
    </xf>
    <xf numFmtId="0" fontId="21" fillId="0" borderId="27" xfId="0" applyFont="1" applyBorder="1" applyAlignment="1">
      <alignment horizontal="left" vertical="center" wrapText="1"/>
    </xf>
    <xf numFmtId="0" fontId="21" fillId="0" borderId="29" xfId="0" applyFont="1" applyBorder="1" applyAlignment="1">
      <alignment horizontal="left" vertical="center" wrapText="1"/>
    </xf>
    <xf numFmtId="0" fontId="71" fillId="0" borderId="25"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 xfId="0" applyFont="1" applyBorder="1" applyAlignment="1">
      <alignment vertical="center" wrapText="1"/>
    </xf>
    <xf numFmtId="0" fontId="21" fillId="0" borderId="30" xfId="0" applyFont="1" applyBorder="1" applyAlignment="1">
      <alignment vertical="center" wrapText="1"/>
    </xf>
    <xf numFmtId="0" fontId="21" fillId="0" borderId="22" xfId="0" applyFont="1" applyBorder="1" applyAlignment="1">
      <alignment vertical="center" wrapText="1"/>
    </xf>
    <xf numFmtId="0" fontId="21" fillId="0" borderId="31" xfId="0" applyFont="1" applyBorder="1" applyAlignment="1">
      <alignment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28" xfId="0" applyFont="1" applyBorder="1" applyAlignment="1">
      <alignment horizontal="center" vertical="center" wrapText="1"/>
    </xf>
    <xf numFmtId="0" fontId="21" fillId="0" borderId="11"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13" xfId="0" applyFont="1" applyBorder="1" applyAlignment="1">
      <alignment vertical="center" wrapText="1"/>
    </xf>
    <xf numFmtId="0" fontId="21" fillId="0" borderId="21" xfId="0" applyFont="1" applyBorder="1" applyAlignment="1">
      <alignment vertical="center" wrapText="1"/>
    </xf>
    <xf numFmtId="0" fontId="21" fillId="0" borderId="11" xfId="0" applyFont="1" applyBorder="1" applyAlignment="1">
      <alignment horizontal="center" vertical="center" wrapText="1"/>
    </xf>
    <xf numFmtId="0" fontId="21" fillId="58" borderId="17" xfId="0" applyFont="1" applyFill="1" applyBorder="1" applyAlignment="1">
      <alignment horizontal="center" vertical="center" wrapText="1"/>
    </xf>
    <xf numFmtId="0" fontId="21" fillId="58" borderId="27" xfId="0" applyFont="1" applyFill="1" applyBorder="1" applyAlignment="1">
      <alignment horizontal="center" vertical="center" wrapText="1"/>
    </xf>
    <xf numFmtId="0" fontId="21" fillId="58" borderId="29" xfId="0" applyFont="1" applyFill="1" applyBorder="1" applyAlignment="1">
      <alignment horizontal="center" vertical="center" wrapText="1"/>
    </xf>
    <xf numFmtId="0" fontId="21" fillId="0" borderId="21" xfId="0" applyFont="1" applyBorder="1" applyAlignment="1">
      <alignment horizontal="justify" vertical="center" wrapText="1"/>
    </xf>
    <xf numFmtId="0" fontId="21" fillId="0" borderId="24" xfId="0" applyFont="1" applyBorder="1" applyAlignment="1">
      <alignment horizontal="left" vertical="center" wrapText="1"/>
    </xf>
    <xf numFmtId="0" fontId="21" fillId="0" borderId="13" xfId="0" applyFont="1" applyBorder="1" applyAlignment="1">
      <alignment horizontal="left" vertical="center" wrapText="1"/>
    </xf>
    <xf numFmtId="0" fontId="21" fillId="0" borderId="21" xfId="0" applyFont="1" applyBorder="1" applyAlignment="1">
      <alignment horizontal="left" vertical="center" wrapText="1"/>
    </xf>
    <xf numFmtId="0" fontId="68" fillId="0" borderId="51" xfId="0" applyFont="1" applyBorder="1" applyAlignment="1">
      <alignment horizontal="center" vertical="center"/>
    </xf>
    <xf numFmtId="0" fontId="68" fillId="0" borderId="52" xfId="0" applyFont="1" applyBorder="1" applyAlignment="1">
      <alignment horizontal="center" vertical="center"/>
    </xf>
    <xf numFmtId="0" fontId="68" fillId="0" borderId="15" xfId="0" applyFont="1" applyBorder="1" applyAlignment="1">
      <alignment horizontal="center" vertical="center"/>
    </xf>
    <xf numFmtId="0" fontId="68" fillId="0" borderId="41" xfId="0" applyFont="1" applyBorder="1" applyAlignment="1">
      <alignment horizontal="center" vertical="center"/>
    </xf>
    <xf numFmtId="0" fontId="68" fillId="0" borderId="43" xfId="0" applyFont="1" applyBorder="1" applyAlignment="1">
      <alignment horizontal="center" vertical="center"/>
    </xf>
    <xf numFmtId="0" fontId="61" fillId="0" borderId="71" xfId="205" applyFont="1" applyBorder="1" applyAlignment="1">
      <alignment horizontal="left" vertical="center" wrapText="1"/>
    </xf>
    <xf numFmtId="0" fontId="21" fillId="0" borderId="38" xfId="0" applyFont="1" applyBorder="1" applyAlignment="1">
      <alignment horizontal="left" vertical="center" wrapText="1"/>
    </xf>
    <xf numFmtId="0" fontId="21" fillId="0" borderId="65" xfId="0" applyFont="1" applyBorder="1" applyAlignment="1">
      <alignment horizontal="left" vertical="center" wrapText="1"/>
    </xf>
    <xf numFmtId="0" fontId="21" fillId="0" borderId="30" xfId="0" applyFont="1" applyBorder="1" applyAlignment="1">
      <alignment horizontal="left" vertical="center" wrapText="1"/>
    </xf>
    <xf numFmtId="0" fontId="21" fillId="0" borderId="49" xfId="0" applyFont="1" applyBorder="1" applyAlignment="1">
      <alignment horizontal="left" vertical="center" wrapText="1"/>
    </xf>
    <xf numFmtId="0" fontId="21" fillId="0" borderId="31" xfId="0" applyFont="1" applyBorder="1" applyAlignment="1">
      <alignment horizontal="left" vertical="center" wrapText="1"/>
    </xf>
    <xf numFmtId="0" fontId="61" fillId="0" borderId="17" xfId="205" applyFont="1" applyBorder="1" applyAlignment="1">
      <alignment horizontal="left" vertical="center" wrapText="1"/>
    </xf>
    <xf numFmtId="0" fontId="61" fillId="0" borderId="27" xfId="205" applyFont="1" applyBorder="1" applyAlignment="1">
      <alignment horizontal="left" vertical="center" wrapText="1"/>
    </xf>
    <xf numFmtId="0" fontId="61" fillId="0" borderId="37" xfId="205" applyFont="1" applyBorder="1" applyAlignment="1">
      <alignment horizontal="left" vertical="center" wrapText="1"/>
    </xf>
    <xf numFmtId="0" fontId="61" fillId="0" borderId="17" xfId="205" quotePrefix="1" applyFont="1" applyBorder="1" applyAlignment="1">
      <alignment horizontal="left" vertical="center" wrapText="1"/>
    </xf>
    <xf numFmtId="0" fontId="61" fillId="0" borderId="37" xfId="205" quotePrefix="1" applyFont="1" applyBorder="1" applyAlignment="1">
      <alignment horizontal="left" vertical="center" wrapText="1"/>
    </xf>
    <xf numFmtId="0" fontId="61" fillId="0" borderId="65" xfId="205" applyFont="1" applyBorder="1" applyAlignment="1">
      <alignment vertical="center" wrapText="1"/>
    </xf>
    <xf numFmtId="0" fontId="21" fillId="0" borderId="65" xfId="0" applyFont="1" applyBorder="1" applyAlignment="1">
      <alignment vertical="center" wrapText="1"/>
    </xf>
    <xf numFmtId="0" fontId="21" fillId="0" borderId="49" xfId="0" applyFont="1" applyBorder="1" applyAlignment="1">
      <alignment vertical="center" wrapText="1"/>
    </xf>
    <xf numFmtId="0" fontId="61" fillId="0" borderId="13" xfId="205" applyFont="1" applyBorder="1" applyAlignment="1">
      <alignment horizontal="left" vertical="center" wrapText="1"/>
    </xf>
    <xf numFmtId="0" fontId="61" fillId="0" borderId="22" xfId="205" applyFont="1" applyBorder="1" applyAlignment="1">
      <alignment horizontal="left" vertical="center" wrapText="1"/>
    </xf>
    <xf numFmtId="0" fontId="61" fillId="0" borderId="35" xfId="205" applyFont="1" applyBorder="1" applyAlignment="1">
      <alignment horizontal="left" vertical="center" wrapText="1"/>
    </xf>
    <xf numFmtId="0" fontId="61" fillId="0" borderId="27" xfId="205" quotePrefix="1" applyFont="1" applyBorder="1" applyAlignment="1">
      <alignment horizontal="left" vertical="center" wrapText="1"/>
    </xf>
    <xf numFmtId="0" fontId="61" fillId="0" borderId="50" xfId="205" applyFont="1" applyBorder="1" applyAlignment="1">
      <alignment horizontal="left" vertical="center" wrapText="1" shrinkToFit="1"/>
    </xf>
    <xf numFmtId="0" fontId="61" fillId="0" borderId="27" xfId="205" applyFont="1" applyBorder="1" applyAlignment="1">
      <alignment horizontal="left" vertical="center" wrapText="1" shrinkToFit="1"/>
    </xf>
    <xf numFmtId="0" fontId="61" fillId="0" borderId="37" xfId="205" applyFont="1" applyBorder="1" applyAlignment="1">
      <alignment horizontal="left" vertical="center" wrapText="1" shrinkToFit="1"/>
    </xf>
    <xf numFmtId="0" fontId="61" fillId="0" borderId="50" xfId="0" applyFont="1" applyBorder="1" applyAlignment="1">
      <alignment horizontal="left" vertical="center" wrapText="1" shrinkToFit="1"/>
    </xf>
    <xf numFmtId="0" fontId="61" fillId="0" borderId="27" xfId="0" applyFont="1" applyBorder="1" applyAlignment="1">
      <alignment horizontal="left" vertical="center" wrapText="1" shrinkToFit="1"/>
    </xf>
    <xf numFmtId="0" fontId="61" fillId="0" borderId="37" xfId="0" applyFont="1" applyBorder="1" applyAlignment="1">
      <alignment horizontal="left" vertical="center" wrapText="1" shrinkToFit="1"/>
    </xf>
    <xf numFmtId="0" fontId="61" fillId="0" borderId="50" xfId="205" applyFont="1" applyBorder="1" applyAlignment="1">
      <alignment horizontal="left" vertical="center"/>
    </xf>
    <xf numFmtId="0" fontId="61" fillId="0" borderId="27" xfId="205" applyFont="1" applyBorder="1" applyAlignment="1">
      <alignment horizontal="left" vertical="center"/>
    </xf>
    <xf numFmtId="0" fontId="61" fillId="0" borderId="37" xfId="205" applyFont="1" applyBorder="1" applyAlignment="1">
      <alignment horizontal="left" vertical="center"/>
    </xf>
    <xf numFmtId="0" fontId="61" fillId="0" borderId="66" xfId="205" applyFont="1" applyBorder="1" applyAlignment="1">
      <alignment horizontal="left" vertical="center" wrapText="1"/>
    </xf>
    <xf numFmtId="0" fontId="61" fillId="0" borderId="78" xfId="205" applyFont="1" applyBorder="1" applyAlignment="1">
      <alignment horizontal="left" vertical="center" wrapText="1"/>
    </xf>
    <xf numFmtId="0" fontId="61" fillId="0" borderId="45" xfId="205" applyFont="1" applyBorder="1" applyAlignment="1">
      <alignment horizontal="left" vertical="center" wrapText="1"/>
    </xf>
    <xf numFmtId="0" fontId="61" fillId="0" borderId="80" xfId="205" applyFont="1" applyBorder="1" applyAlignment="1">
      <alignment horizontal="left" vertical="center"/>
    </xf>
    <xf numFmtId="0" fontId="61" fillId="0" borderId="19" xfId="205" applyFont="1" applyBorder="1" applyAlignment="1">
      <alignment horizontal="left" vertical="center"/>
    </xf>
    <xf numFmtId="0" fontId="61" fillId="0" borderId="81" xfId="205" applyFont="1" applyBorder="1" applyAlignment="1">
      <alignment horizontal="left" vertical="center"/>
    </xf>
    <xf numFmtId="0" fontId="61" fillId="0" borderId="77" xfId="205" applyFont="1" applyBorder="1" applyAlignment="1">
      <alignment horizontal="center" vertical="center" wrapText="1"/>
    </xf>
    <xf numFmtId="0" fontId="61" fillId="0" borderId="72" xfId="205" applyFont="1" applyBorder="1" applyAlignment="1">
      <alignment horizontal="center" vertical="center" wrapText="1"/>
    </xf>
    <xf numFmtId="0" fontId="61" fillId="0" borderId="73" xfId="205" applyFont="1" applyBorder="1" applyAlignment="1">
      <alignment horizontal="center" vertical="center" wrapText="1"/>
    </xf>
    <xf numFmtId="0" fontId="61" fillId="0" borderId="64" xfId="205" applyFont="1" applyBorder="1" applyAlignment="1">
      <alignment vertical="center" shrinkToFit="1"/>
    </xf>
    <xf numFmtId="0" fontId="61" fillId="0" borderId="79" xfId="205" applyFont="1" applyBorder="1" applyAlignment="1">
      <alignment vertical="center" shrinkToFit="1"/>
    </xf>
    <xf numFmtId="0" fontId="61" fillId="0" borderId="65" xfId="205" applyFont="1" applyBorder="1" applyAlignment="1">
      <alignment vertical="center" shrinkToFit="1"/>
    </xf>
    <xf numFmtId="0" fontId="61" fillId="0" borderId="30" xfId="205" applyFont="1" applyBorder="1" applyAlignment="1">
      <alignment vertical="center" shrinkToFit="1"/>
    </xf>
    <xf numFmtId="0" fontId="61" fillId="0" borderId="49" xfId="205" applyFont="1" applyBorder="1" applyAlignment="1">
      <alignment vertical="center" shrinkToFit="1"/>
    </xf>
    <xf numFmtId="0" fontId="61" fillId="0" borderId="31" xfId="205" applyFont="1" applyBorder="1" applyAlignment="1">
      <alignment vertical="center" shrinkToFit="1"/>
    </xf>
    <xf numFmtId="0" fontId="61" fillId="0" borderId="14" xfId="205" applyFont="1" applyBorder="1" applyAlignment="1">
      <alignment horizontal="left" vertical="center" wrapText="1" shrinkToFit="1"/>
    </xf>
    <xf numFmtId="0" fontId="61" fillId="0" borderId="15" xfId="205" applyFont="1" applyBorder="1" applyAlignment="1">
      <alignment horizontal="left" vertical="center" wrapText="1" shrinkToFit="1"/>
    </xf>
    <xf numFmtId="0" fontId="61" fillId="0" borderId="11" xfId="205" applyFont="1" applyBorder="1" applyAlignment="1">
      <alignment horizontal="left" vertical="center" wrapText="1" shrinkToFit="1"/>
    </xf>
    <xf numFmtId="0" fontId="61" fillId="0" borderId="17" xfId="205" applyFont="1" applyBorder="1" applyAlignment="1">
      <alignment horizontal="left" vertical="center" wrapText="1" shrinkToFit="1"/>
    </xf>
    <xf numFmtId="0" fontId="61" fillId="0" borderId="17" xfId="205" applyFont="1" applyBorder="1" applyAlignment="1">
      <alignment horizontal="left" vertical="center" shrinkToFit="1"/>
    </xf>
    <xf numFmtId="0" fontId="61" fillId="0" borderId="27" xfId="205" applyFont="1" applyBorder="1" applyAlignment="1">
      <alignment horizontal="left" vertical="center" shrinkToFit="1"/>
    </xf>
    <xf numFmtId="0" fontId="61" fillId="0" borderId="50" xfId="205" applyFont="1" applyBorder="1" applyAlignment="1">
      <alignment horizontal="left" vertical="center" wrapText="1"/>
    </xf>
    <xf numFmtId="0" fontId="61" fillId="0" borderId="70" xfId="205" applyFont="1" applyBorder="1" applyAlignment="1">
      <alignment vertical="center" wrapText="1"/>
    </xf>
    <xf numFmtId="0" fontId="61" fillId="0" borderId="29" xfId="205" applyFont="1" applyBorder="1" applyAlignment="1">
      <alignment vertical="center" wrapText="1"/>
    </xf>
    <xf numFmtId="0" fontId="61" fillId="0" borderId="11" xfId="205" applyFont="1" applyBorder="1" applyAlignment="1">
      <alignment vertical="center" wrapText="1"/>
    </xf>
    <xf numFmtId="0" fontId="61" fillId="0" borderId="17" xfId="205" applyFont="1" applyBorder="1" applyAlignment="1">
      <alignment vertical="center" wrapText="1"/>
    </xf>
    <xf numFmtId="0" fontId="61" fillId="0" borderId="82" xfId="205" quotePrefix="1" applyFont="1" applyBorder="1" applyAlignment="1">
      <alignment horizontal="left" vertical="center" wrapText="1"/>
    </xf>
    <xf numFmtId="0" fontId="61" fillId="0" borderId="70" xfId="205" quotePrefix="1" applyFont="1" applyBorder="1" applyAlignment="1">
      <alignment horizontal="left" vertical="center" wrapText="1"/>
    </xf>
    <xf numFmtId="0" fontId="61" fillId="0" borderId="14" xfId="205" applyFont="1" applyBorder="1" applyAlignment="1">
      <alignment vertical="center" wrapText="1"/>
    </xf>
    <xf numFmtId="0" fontId="21" fillId="0" borderId="11" xfId="205" applyFont="1" applyBorder="1" applyAlignment="1">
      <alignment vertical="center" wrapText="1"/>
    </xf>
    <xf numFmtId="0" fontId="61" fillId="0" borderId="14" xfId="205" applyFont="1" applyBorder="1" applyAlignment="1">
      <alignment horizontal="left" vertical="center" wrapText="1"/>
    </xf>
    <xf numFmtId="0" fontId="61" fillId="0" borderId="11" xfId="205" applyFont="1" applyBorder="1" applyAlignment="1">
      <alignment horizontal="left" vertical="center" wrapText="1"/>
    </xf>
    <xf numFmtId="0" fontId="61" fillId="0" borderId="11" xfId="0" applyFont="1" applyBorder="1" applyAlignment="1">
      <alignment horizontal="left" vertical="center" wrapText="1"/>
    </xf>
    <xf numFmtId="0" fontId="87" fillId="0" borderId="17" xfId="205" applyFont="1" applyBorder="1" applyAlignment="1">
      <alignment horizontal="left" vertical="center"/>
    </xf>
    <xf numFmtId="0" fontId="61" fillId="0" borderId="17" xfId="0" applyFont="1" applyBorder="1">
      <alignment vertical="center"/>
    </xf>
    <xf numFmtId="0" fontId="61" fillId="0" borderId="27" xfId="0" applyFont="1" applyBorder="1">
      <alignment vertical="center"/>
    </xf>
    <xf numFmtId="0" fontId="61" fillId="0" borderId="17" xfId="0" applyFont="1" applyBorder="1" applyAlignment="1">
      <alignment horizontal="left" vertical="center" wrapText="1"/>
    </xf>
    <xf numFmtId="0" fontId="61" fillId="0" borderId="37" xfId="0" applyFont="1" applyBorder="1" applyAlignment="1">
      <alignment horizontal="left" vertical="center" wrapText="1"/>
    </xf>
    <xf numFmtId="0" fontId="61" fillId="0" borderId="25" xfId="0" applyFont="1" applyBorder="1" applyAlignment="1">
      <alignment horizontal="left" vertical="center" wrapText="1"/>
    </xf>
    <xf numFmtId="0" fontId="61" fillId="0" borderId="12" xfId="0" applyFont="1" applyBorder="1" applyAlignment="1">
      <alignment horizontal="left" vertical="center" wrapText="1"/>
    </xf>
    <xf numFmtId="0" fontId="61" fillId="0" borderId="1" xfId="0" applyFont="1" applyBorder="1" applyAlignment="1">
      <alignment horizontal="left" vertical="center" wrapText="1"/>
    </xf>
    <xf numFmtId="0" fontId="61" fillId="0" borderId="0" xfId="0" applyFont="1" applyAlignment="1">
      <alignment horizontal="left" vertical="center" wrapText="1"/>
    </xf>
    <xf numFmtId="0" fontId="61" fillId="0" borderId="22" xfId="0" applyFont="1" applyBorder="1" applyAlignment="1">
      <alignment horizontal="left" vertical="center" wrapText="1"/>
    </xf>
    <xf numFmtId="0" fontId="61" fillId="0" borderId="28" xfId="0" applyFont="1" applyBorder="1" applyAlignment="1">
      <alignment horizontal="left" vertical="center" wrapText="1"/>
    </xf>
    <xf numFmtId="0" fontId="61" fillId="0" borderId="17" xfId="0" applyFont="1" applyBorder="1" applyAlignment="1">
      <alignment horizontal="left" vertical="center"/>
    </xf>
    <xf numFmtId="0" fontId="61" fillId="0" borderId="37" xfId="0" applyFont="1" applyBorder="1" applyAlignment="1">
      <alignment horizontal="left" vertical="center"/>
    </xf>
    <xf numFmtId="0" fontId="61" fillId="0" borderId="37" xfId="0" applyFont="1" applyBorder="1">
      <alignment vertical="center"/>
    </xf>
    <xf numFmtId="0" fontId="61" fillId="0" borderId="17" xfId="205" applyFont="1" applyBorder="1" applyAlignment="1">
      <alignment horizontal="left" vertical="center"/>
    </xf>
    <xf numFmtId="0" fontId="61" fillId="0" borderId="29" xfId="205" applyFont="1" applyBorder="1" applyAlignment="1">
      <alignment horizontal="left" vertical="center"/>
    </xf>
    <xf numFmtId="0" fontId="61" fillId="0" borderId="83" xfId="205" quotePrefix="1" applyFont="1" applyBorder="1" applyAlignment="1">
      <alignment horizontal="left" vertical="center" wrapText="1"/>
    </xf>
    <xf numFmtId="0" fontId="61" fillId="0" borderId="30" xfId="205" quotePrefix="1" applyFont="1" applyBorder="1" applyAlignment="1">
      <alignment horizontal="left" vertical="center" wrapText="1"/>
    </xf>
    <xf numFmtId="0" fontId="21" fillId="0" borderId="26" xfId="0" applyFont="1" applyBorder="1" applyAlignment="1">
      <alignment horizontal="left" vertical="center" wrapText="1"/>
    </xf>
    <xf numFmtId="0" fontId="61" fillId="0" borderId="64" xfId="205" applyFont="1" applyBorder="1" applyAlignment="1">
      <alignment horizontal="left" vertical="center" wrapText="1"/>
    </xf>
    <xf numFmtId="0" fontId="61" fillId="0" borderId="47" xfId="205" applyFont="1" applyBorder="1" applyAlignment="1">
      <alignment horizontal="left" vertical="center" wrapText="1"/>
    </xf>
    <xf numFmtId="0" fontId="61" fillId="0" borderId="65" xfId="205" applyFont="1" applyBorder="1" applyAlignment="1">
      <alignment horizontal="left" vertical="center" wrapText="1"/>
    </xf>
    <xf numFmtId="0" fontId="61" fillId="0" borderId="0" xfId="205" applyFont="1" applyAlignment="1">
      <alignment horizontal="left" vertical="center" wrapText="1"/>
    </xf>
    <xf numFmtId="0" fontId="61" fillId="0" borderId="69" xfId="205" applyFont="1" applyBorder="1" applyAlignment="1">
      <alignment horizontal="left" vertical="center" wrapText="1"/>
    </xf>
    <xf numFmtId="0" fontId="61" fillId="0" borderId="63" xfId="205" applyFont="1" applyBorder="1" applyAlignment="1">
      <alignment horizontal="left" vertical="center" wrapText="1"/>
    </xf>
    <xf numFmtId="0" fontId="61" fillId="0" borderId="14" xfId="205" applyFont="1" applyBorder="1" applyAlignment="1">
      <alignment horizontal="left" vertical="center"/>
    </xf>
    <xf numFmtId="0" fontId="61" fillId="0" borderId="11" xfId="205" applyFont="1" applyBorder="1" applyAlignment="1">
      <alignment horizontal="left" vertical="center"/>
    </xf>
    <xf numFmtId="0" fontId="61" fillId="0" borderId="77" xfId="205" applyFont="1" applyBorder="1" applyAlignment="1">
      <alignment horizontal="left" vertical="center" wrapText="1"/>
    </xf>
    <xf numFmtId="0" fontId="61" fillId="0" borderId="72" xfId="205" applyFont="1" applyBorder="1" applyAlignment="1">
      <alignment horizontal="left" vertical="center" wrapText="1"/>
    </xf>
    <xf numFmtId="0" fontId="61" fillId="0" borderId="49" xfId="205" quotePrefix="1" applyFont="1" applyBorder="1" applyAlignment="1">
      <alignment horizontal="left" vertical="center" wrapText="1"/>
    </xf>
    <xf numFmtId="0" fontId="61" fillId="0" borderId="28" xfId="205" quotePrefix="1" applyFont="1" applyBorder="1" applyAlignment="1">
      <alignment horizontal="left" vertical="center" wrapText="1"/>
    </xf>
    <xf numFmtId="0" fontId="61" fillId="0" borderId="35" xfId="205" quotePrefix="1" applyFont="1" applyBorder="1" applyAlignment="1">
      <alignment horizontal="left" vertical="center" wrapText="1"/>
    </xf>
    <xf numFmtId="0" fontId="61" fillId="0" borderId="71" xfId="205" quotePrefix="1" applyFont="1" applyBorder="1" applyAlignment="1">
      <alignment horizontal="left" vertical="center" wrapText="1"/>
    </xf>
    <xf numFmtId="0" fontId="61" fillId="0" borderId="38" xfId="205" quotePrefix="1" applyFont="1" applyBorder="1" applyAlignment="1">
      <alignment horizontal="left" vertical="center" wrapText="1"/>
    </xf>
    <xf numFmtId="0" fontId="61" fillId="0" borderId="65" xfId="205" quotePrefix="1" applyFont="1" applyBorder="1" applyAlignment="1">
      <alignment horizontal="left" vertical="center" wrapText="1"/>
    </xf>
    <xf numFmtId="0" fontId="61" fillId="0" borderId="31" xfId="205" quotePrefix="1" applyFont="1" applyBorder="1" applyAlignment="1">
      <alignment horizontal="left" vertical="center" wrapText="1"/>
    </xf>
    <xf numFmtId="0" fontId="61" fillId="0" borderId="11" xfId="205" applyFont="1" applyBorder="1" applyAlignment="1">
      <alignment vertical="center" shrinkToFit="1"/>
    </xf>
    <xf numFmtId="0" fontId="74" fillId="0" borderId="17" xfId="205" applyFont="1" applyBorder="1" applyAlignment="1">
      <alignment horizontal="left" vertical="center" wrapText="1" shrinkToFit="1"/>
    </xf>
    <xf numFmtId="0" fontId="61" fillId="0" borderId="37" xfId="205" applyFont="1" applyBorder="1" applyAlignment="1">
      <alignment horizontal="left" vertical="center" shrinkToFit="1"/>
    </xf>
    <xf numFmtId="0" fontId="61" fillId="0" borderId="18" xfId="205" applyFont="1" applyBorder="1" applyAlignment="1">
      <alignment horizontal="left" vertical="center" wrapText="1"/>
    </xf>
    <xf numFmtId="0" fontId="61" fillId="0" borderId="38" xfId="205" applyFont="1" applyBorder="1" applyAlignment="1">
      <alignment horizontal="left" vertical="center" wrapText="1"/>
    </xf>
    <xf numFmtId="0" fontId="61" fillId="0" borderId="30" xfId="205" applyFont="1" applyBorder="1" applyAlignment="1">
      <alignment horizontal="left" vertical="center" wrapText="1"/>
    </xf>
    <xf numFmtId="0" fontId="61" fillId="0" borderId="49" xfId="205" applyFont="1" applyBorder="1" applyAlignment="1">
      <alignment horizontal="left" vertical="center" wrapText="1"/>
    </xf>
    <xf numFmtId="0" fontId="61" fillId="0" borderId="31" xfId="205" applyFont="1" applyBorder="1" applyAlignment="1">
      <alignment horizontal="left" vertical="center" wrapText="1"/>
    </xf>
    <xf numFmtId="0" fontId="61" fillId="0" borderId="11" xfId="0" applyFont="1" applyBorder="1" applyAlignment="1">
      <alignment vertical="center" wrapText="1"/>
    </xf>
    <xf numFmtId="0" fontId="61" fillId="0" borderId="18" xfId="0" applyFont="1" applyBorder="1" applyAlignment="1">
      <alignment vertical="center" wrapText="1"/>
    </xf>
    <xf numFmtId="0" fontId="83" fillId="0" borderId="82" xfId="0" applyFont="1" applyBorder="1" applyAlignment="1">
      <alignment vertical="center" wrapText="1"/>
    </xf>
    <xf numFmtId="0" fontId="83" fillId="0" borderId="14" xfId="0" applyFont="1" applyBorder="1" applyAlignment="1">
      <alignment vertical="center" wrapText="1"/>
    </xf>
    <xf numFmtId="0" fontId="61" fillId="0" borderId="70" xfId="0" applyFont="1" applyBorder="1" applyAlignment="1">
      <alignment vertical="center" wrapText="1"/>
    </xf>
    <xf numFmtId="0" fontId="61" fillId="0" borderId="80" xfId="0" applyFont="1" applyBorder="1" applyAlignment="1">
      <alignment vertical="center" wrapText="1"/>
    </xf>
    <xf numFmtId="0" fontId="61" fillId="0" borderId="19" xfId="0" applyFont="1" applyBorder="1" applyAlignment="1">
      <alignment vertical="center" wrapText="1"/>
    </xf>
    <xf numFmtId="49" fontId="61" fillId="0" borderId="11" xfId="0" applyNumberFormat="1" applyFont="1" applyBorder="1" applyAlignment="1">
      <alignment vertical="center" wrapText="1"/>
    </xf>
    <xf numFmtId="0" fontId="21" fillId="0" borderId="17" xfId="0" applyFont="1" applyBorder="1" applyAlignment="1">
      <alignment horizontal="right" vertical="center" wrapText="1"/>
    </xf>
    <xf numFmtId="0" fontId="21" fillId="0" borderId="27" xfId="0" applyFont="1" applyBorder="1" applyAlignment="1">
      <alignment horizontal="right" vertical="center" wrapText="1"/>
    </xf>
    <xf numFmtId="0" fontId="21" fillId="0" borderId="29" xfId="0" applyFont="1" applyBorder="1" applyAlignment="1">
      <alignment horizontal="right" vertical="center" wrapText="1"/>
    </xf>
    <xf numFmtId="0" fontId="21" fillId="0" borderId="11" xfId="0" applyFont="1" applyBorder="1" applyAlignment="1">
      <alignment vertical="center" wrapText="1"/>
    </xf>
    <xf numFmtId="0" fontId="68" fillId="0" borderId="25" xfId="0" applyFont="1" applyBorder="1" applyAlignment="1">
      <alignment horizontal="center" vertical="center" wrapText="1"/>
    </xf>
    <xf numFmtId="0" fontId="68" fillId="0" borderId="38" xfId="0" applyFont="1" applyBorder="1" applyAlignment="1">
      <alignment horizontal="center" vertical="center" wrapText="1"/>
    </xf>
    <xf numFmtId="0" fontId="68" fillId="0" borderId="22" xfId="0" applyFont="1" applyBorder="1" applyAlignment="1">
      <alignment horizontal="center" vertical="center" wrapText="1"/>
    </xf>
    <xf numFmtId="0" fontId="68" fillId="0" borderId="31" xfId="0" applyFont="1" applyBorder="1" applyAlignment="1">
      <alignment horizontal="center" vertical="center" wrapText="1"/>
    </xf>
    <xf numFmtId="186" fontId="68" fillId="0" borderId="17" xfId="0" applyNumberFormat="1" applyFont="1" applyBorder="1" applyAlignment="1">
      <alignment horizontal="right" vertical="center"/>
    </xf>
    <xf numFmtId="186" fontId="68" fillId="0" borderId="29" xfId="0" applyNumberFormat="1" applyFont="1" applyBorder="1" applyAlignment="1">
      <alignment horizontal="right" vertical="center"/>
    </xf>
    <xf numFmtId="0" fontId="68" fillId="0" borderId="17" xfId="0" applyFont="1" applyBorder="1" applyAlignment="1">
      <alignment horizontal="center" vertical="center" wrapText="1"/>
    </xf>
    <xf numFmtId="0" fontId="68" fillId="0" borderId="29" xfId="0" applyFont="1" applyBorder="1" applyAlignment="1">
      <alignment horizontal="center" vertical="center"/>
    </xf>
    <xf numFmtId="0" fontId="68" fillId="0" borderId="24" xfId="0" applyFont="1" applyBorder="1" applyAlignment="1">
      <alignment horizontal="center" vertical="center"/>
    </xf>
    <xf numFmtId="0" fontId="21" fillId="0" borderId="21" xfId="0" applyFont="1" applyBorder="1" applyAlignment="1">
      <alignment horizontal="center" vertical="center"/>
    </xf>
    <xf numFmtId="0" fontId="68" fillId="0" borderId="17" xfId="0" applyFont="1" applyBorder="1" applyAlignment="1">
      <alignment horizontal="center" vertical="center"/>
    </xf>
    <xf numFmtId="0" fontId="68" fillId="0" borderId="27" xfId="0" applyFont="1" applyBorder="1" applyAlignment="1">
      <alignment horizontal="center" vertical="center"/>
    </xf>
    <xf numFmtId="0" fontId="68" fillId="0" borderId="24" xfId="0" applyFont="1" applyBorder="1" applyAlignment="1">
      <alignment horizontal="center" vertical="center" wrapText="1"/>
    </xf>
    <xf numFmtId="0" fontId="0" fillId="0" borderId="21" xfId="0" applyBorder="1" applyAlignment="1">
      <alignment horizontal="center" vertical="center"/>
    </xf>
    <xf numFmtId="187" fontId="68" fillId="0" borderId="17" xfId="0" applyNumberFormat="1" applyFont="1" applyBorder="1" applyAlignment="1">
      <alignment horizontal="right" vertical="center"/>
    </xf>
    <xf numFmtId="187" fontId="68" fillId="0" borderId="29" xfId="0" applyNumberFormat="1" applyFont="1" applyBorder="1" applyAlignment="1">
      <alignment horizontal="right" vertical="center"/>
    </xf>
    <xf numFmtId="0" fontId="68" fillId="0" borderId="25" xfId="0" applyFont="1" applyBorder="1" applyAlignment="1">
      <alignment horizontal="left" vertical="center" wrapText="1"/>
    </xf>
    <xf numFmtId="0" fontId="68" fillId="0" borderId="22" xfId="0" applyFont="1" applyBorder="1" applyAlignment="1">
      <alignment horizontal="left" vertical="center" wrapText="1"/>
    </xf>
    <xf numFmtId="0" fontId="68" fillId="0" borderId="25" xfId="0" applyFont="1" applyBorder="1" applyAlignment="1">
      <alignment horizontal="left" vertical="center"/>
    </xf>
    <xf numFmtId="0" fontId="68" fillId="0" borderId="22" xfId="0" applyFont="1" applyBorder="1" applyAlignment="1">
      <alignment horizontal="left" vertical="center"/>
    </xf>
    <xf numFmtId="0" fontId="68" fillId="0" borderId="64" xfId="0" applyFont="1" applyBorder="1" applyAlignment="1">
      <alignment horizontal="center" vertical="center" wrapText="1"/>
    </xf>
    <xf numFmtId="0" fontId="68" fillId="0" borderId="65" xfId="0" applyFont="1" applyBorder="1" applyAlignment="1">
      <alignment horizontal="center" vertical="center" wrapText="1"/>
    </xf>
    <xf numFmtId="0" fontId="68" fillId="0" borderId="69" xfId="0" applyFont="1" applyBorder="1" applyAlignment="1">
      <alignment horizontal="center" vertical="center" wrapText="1"/>
    </xf>
    <xf numFmtId="0" fontId="86" fillId="0" borderId="49" xfId="0" applyFont="1" applyBorder="1" applyAlignment="1">
      <alignment horizontal="left" vertical="center" wrapText="1"/>
    </xf>
    <xf numFmtId="0" fontId="68" fillId="0" borderId="35" xfId="0" applyFont="1" applyBorder="1" applyAlignment="1">
      <alignment horizontal="left" vertical="center" wrapText="1"/>
    </xf>
    <xf numFmtId="0" fontId="68" fillId="0" borderId="66" xfId="0" applyFont="1" applyBorder="1" applyAlignment="1">
      <alignment vertical="center" wrapText="1"/>
    </xf>
    <xf numFmtId="0" fontId="68" fillId="0" borderId="45" xfId="0" applyFont="1" applyBorder="1" applyAlignment="1">
      <alignment vertical="center" wrapText="1"/>
    </xf>
    <xf numFmtId="0" fontId="84" fillId="57" borderId="64" xfId="0" applyFont="1" applyFill="1" applyBorder="1" applyAlignment="1">
      <alignment horizontal="left" vertical="top" wrapText="1"/>
    </xf>
    <xf numFmtId="0" fontId="21" fillId="57" borderId="47" xfId="0" applyFont="1" applyFill="1" applyBorder="1" applyAlignment="1">
      <alignment horizontal="left" vertical="top"/>
    </xf>
    <xf numFmtId="0" fontId="21" fillId="57" borderId="48" xfId="0" applyFont="1" applyFill="1" applyBorder="1" applyAlignment="1">
      <alignment horizontal="left" vertical="top"/>
    </xf>
    <xf numFmtId="0" fontId="21" fillId="57" borderId="65" xfId="0" applyFont="1" applyFill="1" applyBorder="1" applyAlignment="1">
      <alignment horizontal="left" vertical="top"/>
    </xf>
    <xf numFmtId="0" fontId="21" fillId="57" borderId="0" xfId="0" applyFont="1" applyFill="1" applyAlignment="1">
      <alignment horizontal="left" vertical="top"/>
    </xf>
    <xf numFmtId="0" fontId="21" fillId="57" borderId="36" xfId="0" applyFont="1" applyFill="1" applyBorder="1" applyAlignment="1">
      <alignment horizontal="left" vertical="top"/>
    </xf>
    <xf numFmtId="0" fontId="21" fillId="57" borderId="69" xfId="0" applyFont="1" applyFill="1" applyBorder="1" applyAlignment="1">
      <alignment horizontal="left" vertical="top"/>
    </xf>
    <xf numFmtId="0" fontId="21" fillId="57" borderId="63" xfId="0" applyFont="1" applyFill="1" applyBorder="1" applyAlignment="1">
      <alignment horizontal="left" vertical="top"/>
    </xf>
    <xf numFmtId="0" fontId="21" fillId="57" borderId="46" xfId="0" applyFont="1" applyFill="1" applyBorder="1" applyAlignment="1">
      <alignment horizontal="left" vertical="top"/>
    </xf>
    <xf numFmtId="0" fontId="68" fillId="0" borderId="48" xfId="0" applyFont="1" applyBorder="1" applyAlignment="1">
      <alignment horizontal="center" vertical="center" wrapText="1"/>
    </xf>
    <xf numFmtId="0" fontId="68" fillId="0" borderId="46" xfId="0" applyFont="1" applyBorder="1" applyAlignment="1">
      <alignment horizontal="center" vertical="center" wrapText="1"/>
    </xf>
    <xf numFmtId="0" fontId="68" fillId="0" borderId="50" xfId="0" applyFont="1" applyBorder="1" applyAlignment="1">
      <alignment horizontal="left" vertical="top" wrapText="1"/>
    </xf>
    <xf numFmtId="0" fontId="68" fillId="0" borderId="37" xfId="0" applyFont="1" applyBorder="1" applyAlignment="1">
      <alignment horizontal="left" vertical="top" wrapText="1"/>
    </xf>
    <xf numFmtId="0" fontId="86" fillId="0" borderId="66" xfId="0" applyFont="1" applyBorder="1" applyAlignment="1">
      <alignment horizontal="left" vertical="top" wrapText="1"/>
    </xf>
    <xf numFmtId="0" fontId="68" fillId="0" borderId="45" xfId="0" applyFont="1" applyBorder="1" applyAlignment="1">
      <alignment horizontal="left" vertical="top" wrapText="1"/>
    </xf>
  </cellXfs>
  <cellStyles count="694">
    <cellStyle name="_x000a_shell=progma" xfId="1"/>
    <cellStyle name="20% - 輔色1" xfId="2" builtinId="30" customBuiltin="1"/>
    <cellStyle name="20% - 輔色1 2" xfId="3"/>
    <cellStyle name="20% - 輔色1 2 2" xfId="4"/>
    <cellStyle name="20% - 輔色1 3" xfId="5"/>
    <cellStyle name="20% - 輔色1 3 2" xfId="6"/>
    <cellStyle name="20% - 輔色1 4" xfId="7"/>
    <cellStyle name="20% - 輔色1 5" xfId="8"/>
    <cellStyle name="20% - 輔色1 6" xfId="9"/>
    <cellStyle name="20% - 輔色1 7" xfId="10"/>
    <cellStyle name="20% - 輔色1 8" xfId="11"/>
    <cellStyle name="20% - 輔色1 8 2" xfId="12"/>
    <cellStyle name="20% - 輔色1 8 3" xfId="13"/>
    <cellStyle name="20% - 輔色2" xfId="14" builtinId="34" customBuiltin="1"/>
    <cellStyle name="20% - 輔色2 2" xfId="15"/>
    <cellStyle name="20% - 輔色2 2 2" xfId="16"/>
    <cellStyle name="20% - 輔色2 3" xfId="17"/>
    <cellStyle name="20% - 輔色2 3 2" xfId="18"/>
    <cellStyle name="20% - 輔色2 4" xfId="19"/>
    <cellStyle name="20% - 輔色2 5" xfId="20"/>
    <cellStyle name="20% - 輔色2 6" xfId="21"/>
    <cellStyle name="20% - 輔色2 7" xfId="22"/>
    <cellStyle name="20% - 輔色2 8" xfId="23"/>
    <cellStyle name="20% - 輔色2 8 2" xfId="24"/>
    <cellStyle name="20% - 輔色2 8 3" xfId="25"/>
    <cellStyle name="20% - 輔色3" xfId="26" builtinId="38" customBuiltin="1"/>
    <cellStyle name="20% - 輔色3 2" xfId="27"/>
    <cellStyle name="20% - 輔色3 2 2" xfId="28"/>
    <cellStyle name="20% - 輔色3 3" xfId="29"/>
    <cellStyle name="20% - 輔色3 3 2" xfId="30"/>
    <cellStyle name="20% - 輔色3 4" xfId="31"/>
    <cellStyle name="20% - 輔色3 5" xfId="32"/>
    <cellStyle name="20% - 輔色3 6" xfId="33"/>
    <cellStyle name="20% - 輔色3 7" xfId="34"/>
    <cellStyle name="20% - 輔色3 8" xfId="35"/>
    <cellStyle name="20% - 輔色3 8 2" xfId="36"/>
    <cellStyle name="20% - 輔色3 8 3" xfId="37"/>
    <cellStyle name="20% - 輔色4" xfId="38" builtinId="42" customBuiltin="1"/>
    <cellStyle name="20% - 輔色4 2" xfId="39"/>
    <cellStyle name="20% - 輔色4 2 2" xfId="40"/>
    <cellStyle name="20% - 輔色4 3" xfId="41"/>
    <cellStyle name="20% - 輔色4 3 2" xfId="42"/>
    <cellStyle name="20% - 輔色4 4" xfId="43"/>
    <cellStyle name="20% - 輔色4 5" xfId="44"/>
    <cellStyle name="20% - 輔色4 6" xfId="45"/>
    <cellStyle name="20% - 輔色4 7" xfId="46"/>
    <cellStyle name="20% - 輔色4 8" xfId="47"/>
    <cellStyle name="20% - 輔色4 8 2" xfId="48"/>
    <cellStyle name="20% - 輔色4 8 3" xfId="49"/>
    <cellStyle name="20% - 輔色5" xfId="50" builtinId="46" customBuiltin="1"/>
    <cellStyle name="20% - 輔色5 2" xfId="51"/>
    <cellStyle name="20% - 輔色5 2 2" xfId="52"/>
    <cellStyle name="20% - 輔色5 3" xfId="53"/>
    <cellStyle name="20% - 輔色5 3 2" xfId="54"/>
    <cellStyle name="20% - 輔色5 4" xfId="55"/>
    <cellStyle name="20% - 輔色5 5" xfId="56"/>
    <cellStyle name="20% - 輔色5 6" xfId="57"/>
    <cellStyle name="20% - 輔色5 7" xfId="58"/>
    <cellStyle name="20% - 輔色5 8" xfId="59"/>
    <cellStyle name="20% - 輔色5 8 2" xfId="60"/>
    <cellStyle name="20% - 輔色5 8 3" xfId="61"/>
    <cellStyle name="20% - 輔色6" xfId="62" builtinId="50" customBuiltin="1"/>
    <cellStyle name="20% - 輔色6 2" xfId="63"/>
    <cellStyle name="20% - 輔色6 2 2" xfId="64"/>
    <cellStyle name="20% - 輔色6 3" xfId="65"/>
    <cellStyle name="20% - 輔色6 3 2" xfId="66"/>
    <cellStyle name="20% - 輔色6 4" xfId="67"/>
    <cellStyle name="20% - 輔色6 5" xfId="68"/>
    <cellStyle name="20% - 輔色6 6" xfId="69"/>
    <cellStyle name="20% - 輔色6 7" xfId="70"/>
    <cellStyle name="20% - 輔色6 8" xfId="71"/>
    <cellStyle name="20% - 輔色6 8 2" xfId="72"/>
    <cellStyle name="20% - 輔色6 8 3" xfId="73"/>
    <cellStyle name="40% - 輔色1" xfId="74" builtinId="31" customBuiltin="1"/>
    <cellStyle name="40% - 輔色1 2" xfId="75"/>
    <cellStyle name="40% - 輔色1 2 2" xfId="76"/>
    <cellStyle name="40% - 輔色1 3" xfId="77"/>
    <cellStyle name="40% - 輔色1 3 2" xfId="78"/>
    <cellStyle name="40% - 輔色1 4" xfId="79"/>
    <cellStyle name="40% - 輔色1 5" xfId="80"/>
    <cellStyle name="40% - 輔色1 6" xfId="81"/>
    <cellStyle name="40% - 輔色1 7" xfId="82"/>
    <cellStyle name="40% - 輔色1 8" xfId="83"/>
    <cellStyle name="40% - 輔色1 8 2" xfId="84"/>
    <cellStyle name="40% - 輔色1 8 3" xfId="85"/>
    <cellStyle name="40% - 輔色2" xfId="86" builtinId="35" customBuiltin="1"/>
    <cellStyle name="40% - 輔色2 2" xfId="87"/>
    <cellStyle name="40% - 輔色2 2 2" xfId="88"/>
    <cellStyle name="40% - 輔色2 3" xfId="89"/>
    <cellStyle name="40% - 輔色2 3 2" xfId="90"/>
    <cellStyle name="40% - 輔色2 4" xfId="91"/>
    <cellStyle name="40% - 輔色2 5" xfId="92"/>
    <cellStyle name="40% - 輔色2 6" xfId="93"/>
    <cellStyle name="40% - 輔色2 7" xfId="94"/>
    <cellStyle name="40% - 輔色2 8" xfId="95"/>
    <cellStyle name="40% - 輔色2 8 2" xfId="96"/>
    <cellStyle name="40% - 輔色2 8 3" xfId="97"/>
    <cellStyle name="40% - 輔色3" xfId="98" builtinId="39" customBuiltin="1"/>
    <cellStyle name="40% - 輔色3 2" xfId="99"/>
    <cellStyle name="40% - 輔色3 2 2" xfId="100"/>
    <cellStyle name="40% - 輔色3 3" xfId="101"/>
    <cellStyle name="40% - 輔色3 3 2" xfId="102"/>
    <cellStyle name="40% - 輔色3 4" xfId="103"/>
    <cellStyle name="40% - 輔色3 5" xfId="104"/>
    <cellStyle name="40% - 輔色3 6" xfId="105"/>
    <cellStyle name="40% - 輔色3 7" xfId="106"/>
    <cellStyle name="40% - 輔色3 8" xfId="107"/>
    <cellStyle name="40% - 輔色3 8 2" xfId="108"/>
    <cellStyle name="40% - 輔色3 8 3" xfId="109"/>
    <cellStyle name="40% - 輔色4" xfId="110" builtinId="43" customBuiltin="1"/>
    <cellStyle name="40% - 輔色4 2" xfId="111"/>
    <cellStyle name="40% - 輔色4 2 2" xfId="112"/>
    <cellStyle name="40% - 輔色4 3" xfId="113"/>
    <cellStyle name="40% - 輔色4 3 2" xfId="114"/>
    <cellStyle name="40% - 輔色4 4" xfId="115"/>
    <cellStyle name="40% - 輔色4 5" xfId="116"/>
    <cellStyle name="40% - 輔色4 6" xfId="117"/>
    <cellStyle name="40% - 輔色4 7" xfId="118"/>
    <cellStyle name="40% - 輔色4 8" xfId="119"/>
    <cellStyle name="40% - 輔色4 8 2" xfId="120"/>
    <cellStyle name="40% - 輔色4 8 3" xfId="121"/>
    <cellStyle name="40% - 輔色5" xfId="122" builtinId="47" customBuiltin="1"/>
    <cellStyle name="40% - 輔色5 2" xfId="123"/>
    <cellStyle name="40% - 輔色5 2 2" xfId="124"/>
    <cellStyle name="40% - 輔色5 3" xfId="125"/>
    <cellStyle name="40% - 輔色5 3 2" xfId="126"/>
    <cellStyle name="40% - 輔色5 4" xfId="127"/>
    <cellStyle name="40% - 輔色5 5" xfId="128"/>
    <cellStyle name="40% - 輔色5 6" xfId="129"/>
    <cellStyle name="40% - 輔色5 7" xfId="130"/>
    <cellStyle name="40% - 輔色5 8" xfId="131"/>
    <cellStyle name="40% - 輔色5 8 2" xfId="132"/>
    <cellStyle name="40% - 輔色5 8 3" xfId="133"/>
    <cellStyle name="40% - 輔色6" xfId="134" builtinId="51" customBuiltin="1"/>
    <cellStyle name="40% - 輔色6 2" xfId="135"/>
    <cellStyle name="40% - 輔色6 2 2" xfId="136"/>
    <cellStyle name="40% - 輔色6 3" xfId="137"/>
    <cellStyle name="40% - 輔色6 3 2" xfId="138"/>
    <cellStyle name="40% - 輔色6 4" xfId="139"/>
    <cellStyle name="40% - 輔色6 5" xfId="140"/>
    <cellStyle name="40% - 輔色6 6" xfId="141"/>
    <cellStyle name="40% - 輔色6 7" xfId="142"/>
    <cellStyle name="40% - 輔色6 8" xfId="143"/>
    <cellStyle name="40% - 輔色6 8 2" xfId="144"/>
    <cellStyle name="40% - 輔色6 8 3" xfId="145"/>
    <cellStyle name="60% - 輔色1" xfId="146" builtinId="32" customBuiltin="1"/>
    <cellStyle name="60% - 輔色1 2" xfId="147"/>
    <cellStyle name="60% - 輔色1 2 2" xfId="148"/>
    <cellStyle name="60% - 輔色1 3" xfId="149"/>
    <cellStyle name="60% - 輔色1 3 2" xfId="150"/>
    <cellStyle name="60% - 輔色1 4" xfId="151"/>
    <cellStyle name="60% - 輔色1 5" xfId="152"/>
    <cellStyle name="60% - 輔色1 6" xfId="153"/>
    <cellStyle name="60% - 輔色1 7" xfId="154"/>
    <cellStyle name="60% - 輔色2" xfId="155" builtinId="36" customBuiltin="1"/>
    <cellStyle name="60% - 輔色2 2" xfId="156"/>
    <cellStyle name="60% - 輔色2 2 2" xfId="157"/>
    <cellStyle name="60% - 輔色2 3" xfId="158"/>
    <cellStyle name="60% - 輔色2 3 2" xfId="159"/>
    <cellStyle name="60% - 輔色2 4" xfId="160"/>
    <cellStyle name="60% - 輔色2 5" xfId="161"/>
    <cellStyle name="60% - 輔色2 6" xfId="162"/>
    <cellStyle name="60% - 輔色2 7" xfId="163"/>
    <cellStyle name="60% - 輔色3" xfId="164" builtinId="40" customBuiltin="1"/>
    <cellStyle name="60% - 輔色3 2" xfId="165"/>
    <cellStyle name="60% - 輔色3 2 2" xfId="166"/>
    <cellStyle name="60% - 輔色3 3" xfId="167"/>
    <cellStyle name="60% - 輔色3 3 2" xfId="168"/>
    <cellStyle name="60% - 輔色3 4" xfId="169"/>
    <cellStyle name="60% - 輔色3 5" xfId="170"/>
    <cellStyle name="60% - 輔色3 6" xfId="171"/>
    <cellStyle name="60% - 輔色3 7" xfId="172"/>
    <cellStyle name="60% - 輔色4" xfId="173" builtinId="44" customBuiltin="1"/>
    <cellStyle name="60% - 輔色4 2" xfId="174"/>
    <cellStyle name="60% - 輔色4 2 2" xfId="175"/>
    <cellStyle name="60% - 輔色4 3" xfId="176"/>
    <cellStyle name="60% - 輔色4 3 2" xfId="177"/>
    <cellStyle name="60% - 輔色4 4" xfId="178"/>
    <cellStyle name="60% - 輔色4 5" xfId="179"/>
    <cellStyle name="60% - 輔色4 6" xfId="180"/>
    <cellStyle name="60% - 輔色4 7" xfId="181"/>
    <cellStyle name="60% - 輔色5" xfId="182" builtinId="48" customBuiltin="1"/>
    <cellStyle name="60% - 輔色5 2" xfId="183"/>
    <cellStyle name="60% - 輔色5 2 2" xfId="184"/>
    <cellStyle name="60% - 輔色5 3" xfId="185"/>
    <cellStyle name="60% - 輔色5 3 2" xfId="186"/>
    <cellStyle name="60% - 輔色5 4" xfId="187"/>
    <cellStyle name="60% - 輔色5 5" xfId="188"/>
    <cellStyle name="60% - 輔色5 6" xfId="189"/>
    <cellStyle name="60% - 輔色5 7" xfId="190"/>
    <cellStyle name="60% - 輔色6" xfId="191" builtinId="52" customBuiltin="1"/>
    <cellStyle name="60% - 輔色6 2" xfId="192"/>
    <cellStyle name="60% - 輔色6 2 2" xfId="193"/>
    <cellStyle name="60% - 輔色6 3" xfId="194"/>
    <cellStyle name="60% - 輔色6 3 2" xfId="195"/>
    <cellStyle name="60% - 輔色6 4" xfId="196"/>
    <cellStyle name="60% - 輔色6 5" xfId="197"/>
    <cellStyle name="60% - 輔色6 6" xfId="198"/>
    <cellStyle name="60% - 輔色6 7" xfId="199"/>
    <cellStyle name="Centered Heading" xfId="619"/>
    <cellStyle name="Comma_Worksheet in  US Financial Statements Ref. Workbook - Single Co" xfId="620"/>
    <cellStyle name="CR Comma" xfId="621"/>
    <cellStyle name="Credit" xfId="622"/>
    <cellStyle name="Credit subtotal" xfId="623"/>
    <cellStyle name="Credit Total" xfId="624"/>
    <cellStyle name="Debit" xfId="625"/>
    <cellStyle name="Debit subtotal" xfId="626"/>
    <cellStyle name="Debit Total" xfId="627"/>
    <cellStyle name="Euro" xfId="200"/>
    <cellStyle name="Euro 2" xfId="628"/>
    <cellStyle name="Footnote" xfId="201"/>
    <cellStyle name="Heading" xfId="629"/>
    <cellStyle name="Heading No Underline" xfId="630"/>
    <cellStyle name="Normal_A" xfId="631"/>
    <cellStyle name="oft Excel]_x000d__x000a_Comment=The open=/f lines load custom functions into the Paste Function list._x000d__x000a_Maximized=3_x000d__x000a_AutoFormat=" xfId="632"/>
    <cellStyle name="Percent (0)" xfId="633"/>
    <cellStyle name="Table Heading" xfId="202"/>
    <cellStyle name="Table Title" xfId="203"/>
    <cellStyle name="Table Units" xfId="204"/>
    <cellStyle name="Tickmark" xfId="634"/>
    <cellStyle name="一月" xfId="635"/>
    <cellStyle name="一般" xfId="0" builtinId="0"/>
    <cellStyle name="一般 10" xfId="205"/>
    <cellStyle name="一般 10 2" xfId="206"/>
    <cellStyle name="一般 11" xfId="207"/>
    <cellStyle name="一般 11 2" xfId="208"/>
    <cellStyle name="一般 11 2 2" xfId="209"/>
    <cellStyle name="一般 11 3" xfId="210"/>
    <cellStyle name="一般 11 4" xfId="211"/>
    <cellStyle name="一般 12" xfId="212"/>
    <cellStyle name="一般 13" xfId="213"/>
    <cellStyle name="一般 14" xfId="214"/>
    <cellStyle name="一般 14 2" xfId="636"/>
    <cellStyle name="一般 15" xfId="215"/>
    <cellStyle name="一般 15 2" xfId="637"/>
    <cellStyle name="一般 16" xfId="216"/>
    <cellStyle name="一般 16 2" xfId="217"/>
    <cellStyle name="一般 16 3" xfId="218"/>
    <cellStyle name="一般 16 4" xfId="638"/>
    <cellStyle name="一般 17" xfId="219"/>
    <cellStyle name="一般 17 2" xfId="220"/>
    <cellStyle name="一般 17 3" xfId="221"/>
    <cellStyle name="一般 18" xfId="222"/>
    <cellStyle name="一般 18 2" xfId="639"/>
    <cellStyle name="一般 19" xfId="223"/>
    <cellStyle name="一般 2" xfId="224"/>
    <cellStyle name="一般 2 2" xfId="225"/>
    <cellStyle name="一般 2 2 2" xfId="226"/>
    <cellStyle name="一般 2 2 2 2" xfId="227"/>
    <cellStyle name="一般 2 2 2 3" xfId="228"/>
    <cellStyle name="一般 2 2 3" xfId="229"/>
    <cellStyle name="一般 2 3" xfId="230"/>
    <cellStyle name="一般 2 3 2" xfId="231"/>
    <cellStyle name="一般 2 3 3" xfId="232"/>
    <cellStyle name="一般 2 3 4" xfId="640"/>
    <cellStyle name="一般 2 4" xfId="233"/>
    <cellStyle name="一般 2 4 2" xfId="234"/>
    <cellStyle name="一般 2 4 3" xfId="235"/>
    <cellStyle name="一般 2 5" xfId="236"/>
    <cellStyle name="一般 2 6" xfId="237"/>
    <cellStyle name="一般 2 7" xfId="238"/>
    <cellStyle name="一般 2 8" xfId="239"/>
    <cellStyle name="一般 2_RBC相關報表-產險" xfId="641"/>
    <cellStyle name="一般 20" xfId="240"/>
    <cellStyle name="一般 21" xfId="241"/>
    <cellStyle name="一般 22" xfId="242"/>
    <cellStyle name="一般 23" xfId="243"/>
    <cellStyle name="一般 24" xfId="244"/>
    <cellStyle name="一般 25" xfId="245"/>
    <cellStyle name="一般 26" xfId="618"/>
    <cellStyle name="一般 27" xfId="642"/>
    <cellStyle name="一般 3" xfId="246"/>
    <cellStyle name="一般 3 2" xfId="247"/>
    <cellStyle name="一般 3 2 2" xfId="645"/>
    <cellStyle name="一般 3 2 3" xfId="644"/>
    <cellStyle name="一般 3 3" xfId="248"/>
    <cellStyle name="一般 3 3 2" xfId="249"/>
    <cellStyle name="一般 3 3 3" xfId="250"/>
    <cellStyle name="一般 3 3 4" xfId="646"/>
    <cellStyle name="一般 3 4" xfId="251"/>
    <cellStyle name="一般 3 5" xfId="252"/>
    <cellStyle name="一般 3 6" xfId="253"/>
    <cellStyle name="一般 3 7" xfId="254"/>
    <cellStyle name="一般 3 8" xfId="255"/>
    <cellStyle name="一般 3 9" xfId="643"/>
    <cellStyle name="一般 4" xfId="256"/>
    <cellStyle name="一般 4 2" xfId="257"/>
    <cellStyle name="一般 4 3" xfId="258"/>
    <cellStyle name="一般 4 3 2" xfId="259"/>
    <cellStyle name="一般 4 3 2 2" xfId="260"/>
    <cellStyle name="一般 4 3 2 3" xfId="261"/>
    <cellStyle name="一般 4 3 3" xfId="262"/>
    <cellStyle name="一般 4 3 4" xfId="263"/>
    <cellStyle name="一般 4 3 5" xfId="264"/>
    <cellStyle name="一般 4 4" xfId="265"/>
    <cellStyle name="一般 4 5" xfId="266"/>
    <cellStyle name="一般 4 6" xfId="647"/>
    <cellStyle name="一般 5" xfId="267"/>
    <cellStyle name="一般 5 2" xfId="268"/>
    <cellStyle name="一般 5 3" xfId="648"/>
    <cellStyle name="一般 6" xfId="269"/>
    <cellStyle name="一般 6 2" xfId="270"/>
    <cellStyle name="一般 6 3" xfId="271"/>
    <cellStyle name="一般 6 3 2" xfId="272"/>
    <cellStyle name="一般 6 3 3" xfId="273"/>
    <cellStyle name="一般 7" xfId="274"/>
    <cellStyle name="一般 7 2" xfId="275"/>
    <cellStyle name="一般 7 3" xfId="276"/>
    <cellStyle name="一般 7 4" xfId="649"/>
    <cellStyle name="一般 8" xfId="277"/>
    <cellStyle name="一般 8 2" xfId="278"/>
    <cellStyle name="一般 8 3" xfId="279"/>
    <cellStyle name="一般 9" xfId="280"/>
    <cellStyle name="一般 9 2" xfId="281"/>
    <cellStyle name="一般_94RBC報表修改-壽險(2修 )" xfId="690"/>
    <cellStyle name="千分位 10" xfId="282"/>
    <cellStyle name="千分位 11" xfId="283"/>
    <cellStyle name="千分位 12" xfId="284"/>
    <cellStyle name="千分位 12 10 2" xfId="692"/>
    <cellStyle name="千分位 12 2" xfId="285"/>
    <cellStyle name="千分位 12 2 2 2 2" xfId="691"/>
    <cellStyle name="千分位 13" xfId="286"/>
    <cellStyle name="千分位 14" xfId="287"/>
    <cellStyle name="千分位 15" xfId="288"/>
    <cellStyle name="千分位 16" xfId="289"/>
    <cellStyle name="千分位 17" xfId="650"/>
    <cellStyle name="千分位 2" xfId="290"/>
    <cellStyle name="千分位 2 2" xfId="291"/>
    <cellStyle name="千分位 2 2 2" xfId="292"/>
    <cellStyle name="千分位 2 2 2 2" xfId="293"/>
    <cellStyle name="千分位 2 2 2 3" xfId="294"/>
    <cellStyle name="千分位 2 2 2 4" xfId="651"/>
    <cellStyle name="千分位 2 2 3" xfId="295"/>
    <cellStyle name="千分位 2 2 3 2" xfId="296"/>
    <cellStyle name="千分位 2 2 4" xfId="297"/>
    <cellStyle name="千分位 2 3" xfId="298"/>
    <cellStyle name="千分位 2 3 2" xfId="299"/>
    <cellStyle name="千分位 2 3 2 2" xfId="653"/>
    <cellStyle name="千分位 2 3 3" xfId="300"/>
    <cellStyle name="千分位 2 3 3 2" xfId="301"/>
    <cellStyle name="千分位 2 3 3 3" xfId="302"/>
    <cellStyle name="千分位 2 3 3 4" xfId="654"/>
    <cellStyle name="千分位 2 3 4" xfId="652"/>
    <cellStyle name="千分位 2 4" xfId="303"/>
    <cellStyle name="千分位 2 4 2" xfId="304"/>
    <cellStyle name="千分位 2 4 2 2" xfId="656"/>
    <cellStyle name="千分位 2 4 3" xfId="305"/>
    <cellStyle name="千分位 2 4 3 2" xfId="657"/>
    <cellStyle name="千分位 2 4 4" xfId="655"/>
    <cellStyle name="千分位 2 5" xfId="306"/>
    <cellStyle name="千分位 2 5 2" xfId="307"/>
    <cellStyle name="千分位 2 5 3" xfId="658"/>
    <cellStyle name="千分位 2 6" xfId="308"/>
    <cellStyle name="千分位 2 7" xfId="309"/>
    <cellStyle name="千分位 2 8" xfId="310"/>
    <cellStyle name="千分位 3" xfId="311"/>
    <cellStyle name="千分位 3 2" xfId="312"/>
    <cellStyle name="千分位 3 2 2" xfId="313"/>
    <cellStyle name="千分位 3 2 2 2" xfId="314"/>
    <cellStyle name="千分位 3 2 2 2 2" xfId="315"/>
    <cellStyle name="千分位 3 2 2 2 3" xfId="316"/>
    <cellStyle name="千分位 3 2 2 3" xfId="317"/>
    <cellStyle name="千分位 3 2 2 4" xfId="318"/>
    <cellStyle name="千分位 3 2 3" xfId="319"/>
    <cellStyle name="千分位 3 2 3 2" xfId="320"/>
    <cellStyle name="千分位 3 2 3 2 2" xfId="321"/>
    <cellStyle name="千分位 3 2 3 2 3" xfId="322"/>
    <cellStyle name="千分位 3 2 3 3" xfId="323"/>
    <cellStyle name="千分位 3 2 3 4" xfId="324"/>
    <cellStyle name="千分位 3 2 4" xfId="325"/>
    <cellStyle name="千分位 3 2 5" xfId="326"/>
    <cellStyle name="千分位 3 2 6" xfId="660"/>
    <cellStyle name="千分位 3 3" xfId="327"/>
    <cellStyle name="千分位 3 3 2" xfId="328"/>
    <cellStyle name="千分位 3 3 2 2" xfId="329"/>
    <cellStyle name="千分位 3 3 2 3" xfId="330"/>
    <cellStyle name="千分位 3 3 3" xfId="331"/>
    <cellStyle name="千分位 3 3 3 2" xfId="332"/>
    <cellStyle name="千分位 3 3 3 2 2" xfId="333"/>
    <cellStyle name="千分位 3 3 3 2 3" xfId="334"/>
    <cellStyle name="千分位 3 3 3 3" xfId="335"/>
    <cellStyle name="千分位 3 3 3 4" xfId="336"/>
    <cellStyle name="千分位 3 4" xfId="337"/>
    <cellStyle name="千分位 3 4 2" xfId="338"/>
    <cellStyle name="千分位 3 4 2 2" xfId="339"/>
    <cellStyle name="千分位 3 4 2 3" xfId="340"/>
    <cellStyle name="千分位 3 4 3" xfId="341"/>
    <cellStyle name="千分位 3 4 4" xfId="342"/>
    <cellStyle name="千分位 3 5" xfId="343"/>
    <cellStyle name="千分位 3 5 2" xfId="344"/>
    <cellStyle name="千分位 3 5 3" xfId="345"/>
    <cellStyle name="千分位 3 6" xfId="346"/>
    <cellStyle name="千分位 3 7" xfId="347"/>
    <cellStyle name="千分位 3 8" xfId="659"/>
    <cellStyle name="千分位 4" xfId="348"/>
    <cellStyle name="千分位 4 2" xfId="349"/>
    <cellStyle name="千分位 4 2 2" xfId="350"/>
    <cellStyle name="千分位 4 2 3" xfId="351"/>
    <cellStyle name="千分位 4 3" xfId="352"/>
    <cellStyle name="千分位 4 3 2" xfId="353"/>
    <cellStyle name="千分位 4 3 3" xfId="354"/>
    <cellStyle name="千分位 5" xfId="355"/>
    <cellStyle name="千分位 6" xfId="356"/>
    <cellStyle name="千分位 7" xfId="357"/>
    <cellStyle name="千分位 8" xfId="358"/>
    <cellStyle name="千分位 9" xfId="359"/>
    <cellStyle name="千分位 9 2" xfId="360"/>
    <cellStyle name="千分位 9 3" xfId="361"/>
    <cellStyle name="千分位[0] 2" xfId="662"/>
    <cellStyle name="千分位[0] 2 2" xfId="663"/>
    <cellStyle name="千分位[0] 2 2 2" xfId="664"/>
    <cellStyle name="千分位[0] 2 3" xfId="665"/>
    <cellStyle name="千分位[0] 2 3 2" xfId="666"/>
    <cellStyle name="千分位[0] 2 4" xfId="667"/>
    <cellStyle name="千分位[0] 3" xfId="661"/>
    <cellStyle name="中等" xfId="362" builtinId="28" customBuiltin="1"/>
    <cellStyle name="中等 2" xfId="363"/>
    <cellStyle name="中等 2 2" xfId="364"/>
    <cellStyle name="中等 3" xfId="365"/>
    <cellStyle name="中等 3 2" xfId="366"/>
    <cellStyle name="中等 4" xfId="367"/>
    <cellStyle name="中等 5" xfId="368"/>
    <cellStyle name="中等 6" xfId="369"/>
    <cellStyle name="中等 7" xfId="370"/>
    <cellStyle name="合計" xfId="371" builtinId="25" customBuiltin="1"/>
    <cellStyle name="合計 2" xfId="372"/>
    <cellStyle name="合計 2 2" xfId="373"/>
    <cellStyle name="合計 3" xfId="374"/>
    <cellStyle name="合計 3 2" xfId="375"/>
    <cellStyle name="合計 4" xfId="376"/>
    <cellStyle name="合計 5" xfId="377"/>
    <cellStyle name="合計 6" xfId="378"/>
    <cellStyle name="合計 7" xfId="379"/>
    <cellStyle name="好" xfId="380" builtinId="26" customBuiltin="1"/>
    <cellStyle name="好 2" xfId="381"/>
    <cellStyle name="好 2 2" xfId="382"/>
    <cellStyle name="好 3" xfId="383"/>
    <cellStyle name="好 3 2" xfId="384"/>
    <cellStyle name="好 4" xfId="385"/>
    <cellStyle name="好 5" xfId="386"/>
    <cellStyle name="好 6" xfId="387"/>
    <cellStyle name="好 7" xfId="388"/>
    <cellStyle name="好_40911201 12~1月明細" xfId="668"/>
    <cellStyle name="好_Analysis_980225" xfId="389"/>
    <cellStyle name="好_COMBINED" xfId="390"/>
    <cellStyle name="好_Fair Value_C980121_980225" xfId="391"/>
    <cellStyle name="好_RBC相關報表-產險" xfId="669"/>
    <cellStyle name="好_RBC相關報表-壽險(100.11.10)" xfId="670"/>
    <cellStyle name="好_RBC相關暨修訂報表-產險0811" xfId="671"/>
    <cellStyle name="好_半年報檢查報表-業務類強制車險-產險" xfId="672"/>
    <cellStyle name="好_年報檢查報表-業務類強制車險-產險-修正1129" xfId="673"/>
    <cellStyle name="好_非RBC相關報表-產險" xfId="674"/>
    <cellStyle name="好_非RBC相關報表-產險(0512)" xfId="675"/>
    <cellStyle name="好_情境報表" xfId="392"/>
    <cellStyle name="百分比 10" xfId="393"/>
    <cellStyle name="百分比 10 3" xfId="693"/>
    <cellStyle name="百分比 11" xfId="394"/>
    <cellStyle name="百分比 12" xfId="395"/>
    <cellStyle name="百分比 13" xfId="396"/>
    <cellStyle name="百分比 14" xfId="676"/>
    <cellStyle name="百分比 2" xfId="397"/>
    <cellStyle name="百分比 2 2" xfId="398"/>
    <cellStyle name="百分比 2 2 2" xfId="399"/>
    <cellStyle name="百分比 2 2 3" xfId="678"/>
    <cellStyle name="百分比 2 3" xfId="400"/>
    <cellStyle name="百分比 2 3 2" xfId="679"/>
    <cellStyle name="百分比 2 4" xfId="401"/>
    <cellStyle name="百分比 2 5" xfId="402"/>
    <cellStyle name="百分比 2 6" xfId="680"/>
    <cellStyle name="百分比 2 7" xfId="677"/>
    <cellStyle name="百分比 3" xfId="403"/>
    <cellStyle name="百分比 3 2" xfId="404"/>
    <cellStyle name="百分比 3 3" xfId="405"/>
    <cellStyle name="百分比 4" xfId="406"/>
    <cellStyle name="百分比 4 2" xfId="407"/>
    <cellStyle name="百分比 4 2 2" xfId="408"/>
    <cellStyle name="百分比 4 2 3" xfId="409"/>
    <cellStyle name="百分比 4 3" xfId="410"/>
    <cellStyle name="百分比 4 4" xfId="411"/>
    <cellStyle name="百分比 5" xfId="412"/>
    <cellStyle name="百分比 6" xfId="413"/>
    <cellStyle name="百分比 6 2" xfId="414"/>
    <cellStyle name="百分比 6 3" xfId="415"/>
    <cellStyle name="百分比 7" xfId="416"/>
    <cellStyle name="百分比 7 2" xfId="417"/>
    <cellStyle name="百分比 7 3" xfId="418"/>
    <cellStyle name="百分比 8" xfId="419"/>
    <cellStyle name="百分比 9" xfId="420"/>
    <cellStyle name="計算方式" xfId="421" builtinId="22" customBuiltin="1"/>
    <cellStyle name="計算方式 2" xfId="422"/>
    <cellStyle name="計算方式 2 2" xfId="423"/>
    <cellStyle name="計算方式 3" xfId="424"/>
    <cellStyle name="計算方式 3 2" xfId="425"/>
    <cellStyle name="計算方式 4" xfId="426"/>
    <cellStyle name="計算方式 5" xfId="427"/>
    <cellStyle name="計算方式 6" xfId="428"/>
    <cellStyle name="計算方式 7" xfId="429"/>
    <cellStyle name="常规_Sheet1" xfId="430"/>
    <cellStyle name="貨幣[0]" xfId="431"/>
    <cellStyle name="貨幣[0] 2" xfId="681"/>
    <cellStyle name="連結的儲存格" xfId="432" builtinId="24" customBuiltin="1"/>
    <cellStyle name="連結的儲存格 2" xfId="433"/>
    <cellStyle name="連結的儲存格 2 2" xfId="434"/>
    <cellStyle name="連結的儲存格 3" xfId="435"/>
    <cellStyle name="連結的儲存格 3 2" xfId="436"/>
    <cellStyle name="連結的儲存格 4" xfId="437"/>
    <cellStyle name="連結的儲存格 5" xfId="438"/>
    <cellStyle name="連結的儲存格 6" xfId="439"/>
    <cellStyle name="連結的儲存格 7" xfId="440"/>
    <cellStyle name="備註" xfId="441" builtinId="10" customBuiltin="1"/>
    <cellStyle name="備註 2" xfId="442"/>
    <cellStyle name="備註 2 2" xfId="443"/>
    <cellStyle name="備註 2 3" xfId="444"/>
    <cellStyle name="備註 2 3 2" xfId="445"/>
    <cellStyle name="備註 2 3 3" xfId="446"/>
    <cellStyle name="備註 3" xfId="447"/>
    <cellStyle name="備註 3 2" xfId="448"/>
    <cellStyle name="備註 4" xfId="449"/>
    <cellStyle name="備註 5" xfId="450"/>
    <cellStyle name="備註 6" xfId="451"/>
    <cellStyle name="備註 7" xfId="452"/>
    <cellStyle name="備註 8" xfId="453"/>
    <cellStyle name="備註 8 2" xfId="454"/>
    <cellStyle name="備註 8 3" xfId="455"/>
    <cellStyle name="備註 9" xfId="456"/>
    <cellStyle name="備註 9 2" xfId="457"/>
    <cellStyle name="備註 9 3" xfId="458"/>
    <cellStyle name="超連結" xfId="459" builtinId="8"/>
    <cellStyle name="超連結 2" xfId="460"/>
    <cellStyle name="說明文字" xfId="461" builtinId="53" customBuiltin="1"/>
    <cellStyle name="說明文字 2" xfId="462"/>
    <cellStyle name="說明文字 2 2" xfId="463"/>
    <cellStyle name="說明文字 3" xfId="464"/>
    <cellStyle name="說明文字 3 2" xfId="465"/>
    <cellStyle name="說明文字 4" xfId="466"/>
    <cellStyle name="說明文字 5" xfId="467"/>
    <cellStyle name="說明文字 6" xfId="468"/>
    <cellStyle name="說明文字 7" xfId="469"/>
    <cellStyle name="輔色1" xfId="470" builtinId="29" customBuiltin="1"/>
    <cellStyle name="輔色1 2" xfId="471"/>
    <cellStyle name="輔色1 2 2" xfId="472"/>
    <cellStyle name="輔色1 3" xfId="473"/>
    <cellStyle name="輔色1 3 2" xfId="474"/>
    <cellStyle name="輔色1 4" xfId="475"/>
    <cellStyle name="輔色1 5" xfId="476"/>
    <cellStyle name="輔色1 6" xfId="477"/>
    <cellStyle name="輔色1 7" xfId="478"/>
    <cellStyle name="輔色2" xfId="479" builtinId="33" customBuiltin="1"/>
    <cellStyle name="輔色2 2" xfId="480"/>
    <cellStyle name="輔色2 2 2" xfId="481"/>
    <cellStyle name="輔色2 3" xfId="482"/>
    <cellStyle name="輔色2 3 2" xfId="483"/>
    <cellStyle name="輔色2 4" xfId="484"/>
    <cellStyle name="輔色2 5" xfId="485"/>
    <cellStyle name="輔色2 6" xfId="486"/>
    <cellStyle name="輔色2 7" xfId="487"/>
    <cellStyle name="輔色3" xfId="488" builtinId="37" customBuiltin="1"/>
    <cellStyle name="輔色3 2" xfId="489"/>
    <cellStyle name="輔色3 2 2" xfId="490"/>
    <cellStyle name="輔色3 3" xfId="491"/>
    <cellStyle name="輔色3 3 2" xfId="492"/>
    <cellStyle name="輔色3 4" xfId="493"/>
    <cellStyle name="輔色3 5" xfId="494"/>
    <cellStyle name="輔色3 6" xfId="495"/>
    <cellStyle name="輔色3 7" xfId="496"/>
    <cellStyle name="輔色4" xfId="497" builtinId="41" customBuiltin="1"/>
    <cellStyle name="輔色4 2" xfId="498"/>
    <cellStyle name="輔色4 2 2" xfId="499"/>
    <cellStyle name="輔色4 3" xfId="500"/>
    <cellStyle name="輔色4 3 2" xfId="501"/>
    <cellStyle name="輔色4 4" xfId="502"/>
    <cellStyle name="輔色4 5" xfId="503"/>
    <cellStyle name="輔色4 6" xfId="504"/>
    <cellStyle name="輔色4 7" xfId="505"/>
    <cellStyle name="輔色5" xfId="506" builtinId="45" customBuiltin="1"/>
    <cellStyle name="輔色5 2" xfId="507"/>
    <cellStyle name="輔色5 2 2" xfId="508"/>
    <cellStyle name="輔色5 3" xfId="509"/>
    <cellStyle name="輔色5 3 2" xfId="510"/>
    <cellStyle name="輔色5 4" xfId="511"/>
    <cellStyle name="輔色5 5" xfId="512"/>
    <cellStyle name="輔色5 6" xfId="513"/>
    <cellStyle name="輔色5 7" xfId="514"/>
    <cellStyle name="輔色6" xfId="515" builtinId="49" customBuiltin="1"/>
    <cellStyle name="輔色6 2" xfId="516"/>
    <cellStyle name="輔色6 2 2" xfId="517"/>
    <cellStyle name="輔色6 3" xfId="518"/>
    <cellStyle name="輔色6 3 2" xfId="519"/>
    <cellStyle name="輔色6 4" xfId="520"/>
    <cellStyle name="輔色6 5" xfId="521"/>
    <cellStyle name="輔色6 6" xfId="522"/>
    <cellStyle name="輔色6 7" xfId="523"/>
    <cellStyle name="標題" xfId="524" builtinId="15" customBuiltin="1"/>
    <cellStyle name="標題 1" xfId="525" builtinId="16" customBuiltin="1"/>
    <cellStyle name="標題 1 2" xfId="526"/>
    <cellStyle name="標題 1 2 2" xfId="527"/>
    <cellStyle name="標題 1 3" xfId="528"/>
    <cellStyle name="標題 1 3 2" xfId="529"/>
    <cellStyle name="標題 1 4" xfId="530"/>
    <cellStyle name="標題 1 5" xfId="531"/>
    <cellStyle name="標題 1 6" xfId="532"/>
    <cellStyle name="標題 1 7" xfId="533"/>
    <cellStyle name="標題 10" xfId="534"/>
    <cellStyle name="標題 2" xfId="535" builtinId="17" customBuiltin="1"/>
    <cellStyle name="標題 2 2" xfId="536"/>
    <cellStyle name="標題 2 2 2" xfId="537"/>
    <cellStyle name="標題 2 3" xfId="538"/>
    <cellStyle name="標題 2 3 2" xfId="539"/>
    <cellStyle name="標題 2 4" xfId="540"/>
    <cellStyle name="標題 2 5" xfId="541"/>
    <cellStyle name="標題 2 6" xfId="542"/>
    <cellStyle name="標題 2 7" xfId="543"/>
    <cellStyle name="標題 3" xfId="544" builtinId="18" customBuiltin="1"/>
    <cellStyle name="標題 3 2" xfId="545"/>
    <cellStyle name="標題 3 2 2" xfId="546"/>
    <cellStyle name="標題 3 3" xfId="547"/>
    <cellStyle name="標題 3 3 2" xfId="548"/>
    <cellStyle name="標題 3 4" xfId="549"/>
    <cellStyle name="標題 3 5" xfId="550"/>
    <cellStyle name="標題 3 6" xfId="551"/>
    <cellStyle name="標題 3 7" xfId="552"/>
    <cellStyle name="標題 4" xfId="553" builtinId="19" customBuiltin="1"/>
    <cellStyle name="標題 4 2" xfId="554"/>
    <cellStyle name="標題 4 2 2" xfId="555"/>
    <cellStyle name="標題 4 3" xfId="556"/>
    <cellStyle name="標題 4 3 2" xfId="557"/>
    <cellStyle name="標題 4 4" xfId="558"/>
    <cellStyle name="標題 4 5" xfId="559"/>
    <cellStyle name="標題 4 6" xfId="560"/>
    <cellStyle name="標題 4 7" xfId="561"/>
    <cellStyle name="標題 5" xfId="562"/>
    <cellStyle name="標題 5 2" xfId="563"/>
    <cellStyle name="標題 6" xfId="564"/>
    <cellStyle name="標題 6 2" xfId="565"/>
    <cellStyle name="標題 7" xfId="566"/>
    <cellStyle name="標題 8" xfId="567"/>
    <cellStyle name="標題 9" xfId="568"/>
    <cellStyle name="輸入" xfId="569" builtinId="20" customBuiltin="1"/>
    <cellStyle name="輸入 2" xfId="570"/>
    <cellStyle name="輸入 2 2" xfId="571"/>
    <cellStyle name="輸入 3" xfId="572"/>
    <cellStyle name="輸入 3 2" xfId="573"/>
    <cellStyle name="輸入 4" xfId="574"/>
    <cellStyle name="輸入 5" xfId="575"/>
    <cellStyle name="輸入 6" xfId="576"/>
    <cellStyle name="輸入 7" xfId="577"/>
    <cellStyle name="輸出" xfId="578" builtinId="21" customBuiltin="1"/>
    <cellStyle name="輸出 2" xfId="579"/>
    <cellStyle name="輸出 2 2" xfId="580"/>
    <cellStyle name="輸出 3" xfId="581"/>
    <cellStyle name="輸出 3 2" xfId="582"/>
    <cellStyle name="輸出 4" xfId="583"/>
    <cellStyle name="輸出 5" xfId="584"/>
    <cellStyle name="輸出 6" xfId="585"/>
    <cellStyle name="輸出 7" xfId="586"/>
    <cellStyle name="檢查儲存格" xfId="587" builtinId="23" customBuiltin="1"/>
    <cellStyle name="檢查儲存格 2" xfId="588"/>
    <cellStyle name="檢查儲存格 2 2" xfId="589"/>
    <cellStyle name="檢查儲存格 3" xfId="590"/>
    <cellStyle name="檢查儲存格 3 2" xfId="591"/>
    <cellStyle name="檢查儲存格 4" xfId="592"/>
    <cellStyle name="檢查儲存格 5" xfId="593"/>
    <cellStyle name="檢查儲存格 6" xfId="594"/>
    <cellStyle name="檢查儲存格 7" xfId="595"/>
    <cellStyle name="壞" xfId="596" builtinId="27" customBuiltin="1"/>
    <cellStyle name="壞 2" xfId="597"/>
    <cellStyle name="壞 2 2" xfId="598"/>
    <cellStyle name="壞 3" xfId="599"/>
    <cellStyle name="壞 3 2" xfId="600"/>
    <cellStyle name="壞 4" xfId="601"/>
    <cellStyle name="壞 5" xfId="602"/>
    <cellStyle name="壞 6" xfId="603"/>
    <cellStyle name="壞 7" xfId="604"/>
    <cellStyle name="壞_40911201 12~1月明細" xfId="682"/>
    <cellStyle name="壞_Analysis_980225" xfId="605"/>
    <cellStyle name="壞_COMBINED" xfId="606"/>
    <cellStyle name="壞_Fair Value_C980121_980225" xfId="607"/>
    <cellStyle name="壞_RBC相關報表-產險" xfId="683"/>
    <cellStyle name="壞_RBC相關報表-壽險(100.11.10)" xfId="684"/>
    <cellStyle name="壞_RBC相關暨修訂報表-產險0811" xfId="685"/>
    <cellStyle name="壞_半年報檢查報表-業務類強制車險-產險" xfId="686"/>
    <cellStyle name="壞_年報檢查報表-業務類強制車險-產險-修正1129" xfId="687"/>
    <cellStyle name="壞_非RBC相關報表-產險" xfId="688"/>
    <cellStyle name="壞_非RBC相關報表-產險(0512)" xfId="689"/>
    <cellStyle name="壞_情境報表" xfId="608"/>
    <cellStyle name="警告文字" xfId="609" builtinId="11" customBuiltin="1"/>
    <cellStyle name="警告文字 2" xfId="610"/>
    <cellStyle name="警告文字 2 2" xfId="611"/>
    <cellStyle name="警告文字 3" xfId="612"/>
    <cellStyle name="警告文字 3 2" xfId="613"/>
    <cellStyle name="警告文字 4" xfId="614"/>
    <cellStyle name="警告文字 5" xfId="615"/>
    <cellStyle name="警告文字 6" xfId="616"/>
    <cellStyle name="警告文字 7" xfId="61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15240</xdr:colOff>
      <xdr:row>3</xdr:row>
      <xdr:rowOff>0</xdr:rowOff>
    </xdr:from>
    <xdr:to>
      <xdr:col>13</xdr:col>
      <xdr:colOff>132407</xdr:colOff>
      <xdr:row>16</xdr:row>
      <xdr:rowOff>76468</xdr:rowOff>
    </xdr:to>
    <xdr:pic>
      <xdr:nvPicPr>
        <xdr:cNvPr id="3" name="圖片 2">
          <a:extLst>
            <a:ext uri="{FF2B5EF4-FFF2-40B4-BE49-F238E27FC236}">
              <a16:creationId xmlns:a16="http://schemas.microsoft.com/office/drawing/2014/main" xmlns="" id="{F4CF28CB-AC91-E9A4-E314-2113D4A4B7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96400" y="601980"/>
          <a:ext cx="3772227" cy="3093988"/>
        </a:xfrm>
        <a:prstGeom prst="rect">
          <a:avLst/>
        </a:prstGeom>
        <a:noFill/>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15240</xdr:colOff>
      <xdr:row>2</xdr:row>
      <xdr:rowOff>190500</xdr:rowOff>
    </xdr:from>
    <xdr:to>
      <xdr:col>13</xdr:col>
      <xdr:colOff>129867</xdr:colOff>
      <xdr:row>15</xdr:row>
      <xdr:rowOff>23128</xdr:rowOff>
    </xdr:to>
    <xdr:pic>
      <xdr:nvPicPr>
        <xdr:cNvPr id="3" name="圖片 2">
          <a:extLst>
            <a:ext uri="{FF2B5EF4-FFF2-40B4-BE49-F238E27FC236}">
              <a16:creationId xmlns:a16="http://schemas.microsoft.com/office/drawing/2014/main" xmlns="" id="{E95518BF-20AC-41C5-9DD4-A25B2ED410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49740" y="586740"/>
          <a:ext cx="3772227" cy="3093988"/>
        </a:xfrm>
        <a:prstGeom prst="rect">
          <a:avLst/>
        </a:prstGeom>
        <a:noFill/>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7620</xdr:colOff>
      <xdr:row>3</xdr:row>
      <xdr:rowOff>38100</xdr:rowOff>
    </xdr:from>
    <xdr:to>
      <xdr:col>10</xdr:col>
      <xdr:colOff>479117</xdr:colOff>
      <xdr:row>15</xdr:row>
      <xdr:rowOff>59958</xdr:rowOff>
    </xdr:to>
    <xdr:pic>
      <xdr:nvPicPr>
        <xdr:cNvPr id="4" name="圖片 3">
          <a:extLst>
            <a:ext uri="{FF2B5EF4-FFF2-40B4-BE49-F238E27FC236}">
              <a16:creationId xmlns:a16="http://schemas.microsoft.com/office/drawing/2014/main" xmlns="" id="{D0268B6D-4B22-4ABA-8BBC-D6EF320939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7660" y="640080"/>
          <a:ext cx="3772227" cy="3093988"/>
        </a:xfrm>
        <a:prstGeom prst="rect">
          <a:avLst/>
        </a:prstGeom>
        <a:noFill/>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556260</xdr:colOff>
      <xdr:row>2</xdr:row>
      <xdr:rowOff>190500</xdr:rowOff>
    </xdr:from>
    <xdr:to>
      <xdr:col>14</xdr:col>
      <xdr:colOff>61287</xdr:colOff>
      <xdr:row>18</xdr:row>
      <xdr:rowOff>52338</xdr:rowOff>
    </xdr:to>
    <xdr:pic>
      <xdr:nvPicPr>
        <xdr:cNvPr id="3" name="圖片 2">
          <a:extLst>
            <a:ext uri="{FF2B5EF4-FFF2-40B4-BE49-F238E27FC236}">
              <a16:creationId xmlns:a16="http://schemas.microsoft.com/office/drawing/2014/main" xmlns="" id="{E8981DA9-D11B-4D5E-8366-179176707A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594360"/>
          <a:ext cx="3772227" cy="3093988"/>
        </a:xfrm>
        <a:prstGeom prst="rect">
          <a:avLst/>
        </a:prstGeom>
        <a:noFill/>
        <a:ln>
          <a:solidFill>
            <a:schemeClr val="tx1"/>
          </a:solidFill>
        </a:ln>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abSelected="1" view="pageBreakPreview" zoomScale="85" zoomScaleNormal="100" zoomScaleSheetLayoutView="85" workbookViewId="0"/>
  </sheetViews>
  <sheetFormatPr defaultColWidth="9" defaultRowHeight="17.25" customHeight="1"/>
  <cols>
    <col min="1" max="1" width="8.625" style="126" customWidth="1"/>
    <col min="2" max="2" width="9" style="126" customWidth="1"/>
    <col min="3" max="3" width="200.625" style="127" customWidth="1"/>
    <col min="4" max="16384" width="9" style="126"/>
  </cols>
  <sheetData>
    <row r="1" spans="1:3" ht="17.25" customHeight="1">
      <c r="A1" s="125" t="s">
        <v>247</v>
      </c>
    </row>
    <row r="2" spans="1:3" ht="17.25" customHeight="1" thickBot="1"/>
    <row r="3" spans="1:3" s="129" customFormat="1" ht="17.25" customHeight="1" thickBot="1">
      <c r="A3" s="128" t="s">
        <v>1</v>
      </c>
      <c r="B3" s="166" t="s">
        <v>230</v>
      </c>
      <c r="C3" s="167"/>
    </row>
    <row r="4" spans="1:3" s="129" customFormat="1" ht="17.25" customHeight="1" thickTop="1">
      <c r="A4" s="130">
        <v>1</v>
      </c>
      <c r="B4" s="140" t="str">
        <f>'指定附表1-1'!A1</f>
        <v>指定附表1：接軌IFRS17及ICS二制度之投資決策評估</v>
      </c>
      <c r="C4" s="132"/>
    </row>
    <row r="5" spans="1:3" s="129" customFormat="1" ht="17.25" customHeight="1">
      <c r="A5" s="130">
        <f>A4+1</f>
        <v>2</v>
      </c>
      <c r="C5" s="133" t="str">
        <f>'指定附表1-1'!A3</f>
        <v>指定附表1-1-1：有效存續期間計算方式</v>
      </c>
    </row>
    <row r="6" spans="1:3" s="129" customFormat="1" ht="17.25" customHeight="1">
      <c r="A6" s="130">
        <f t="shared" ref="A6:A20" si="0">A5+1</f>
        <v>3</v>
      </c>
      <c r="C6" s="133" t="str">
        <f>'指定附表1-1'!A16</f>
        <v>指定附表1-1-2：利率資本需求/股東權益之分析(請以1bp利率變動為評估基礎)</v>
      </c>
    </row>
    <row r="7" spans="1:3" s="129" customFormat="1" ht="17.25" customHeight="1">
      <c r="A7" s="130">
        <f>A6+1</f>
        <v>4</v>
      </c>
      <c r="C7" s="133" t="str">
        <f>'指定附表1-2'!A3</f>
        <v>指定附表1-2-1：資產負債存續期間分析-有效存續期間分析</v>
      </c>
    </row>
    <row r="8" spans="1:3" s="129" customFormat="1" ht="17.25" customHeight="1">
      <c r="A8" s="130">
        <f t="shared" si="0"/>
        <v>5</v>
      </c>
      <c r="C8" s="133" t="str">
        <f>'指定附表1-2'!A20</f>
        <v>指定附表1-2-2：資產負債存續期間分析-關鍵存續期間分析</v>
      </c>
    </row>
    <row r="9" spans="1:3" s="129" customFormat="1" ht="17.25" customHeight="1">
      <c r="A9" s="130">
        <f t="shared" si="0"/>
        <v>6</v>
      </c>
      <c r="C9" s="133" t="str">
        <f>'指定附表1-2'!A40</f>
        <v>指定附表1-2-3：資產負債存續期間分析-麥式存續期間分析</v>
      </c>
    </row>
    <row r="10" spans="1:3" s="129" customFormat="1" ht="17.25" customHeight="1">
      <c r="A10" s="130">
        <f>A9+1</f>
        <v>7</v>
      </c>
      <c r="B10" s="131" t="str">
        <f>'指定附表2-1'!A1</f>
        <v>指定附表2：接軌ICS制度之清償能力評估</v>
      </c>
      <c r="C10" s="133"/>
    </row>
    <row r="11" spans="1:3" s="129" customFormat="1" ht="17.25" customHeight="1">
      <c r="A11" s="130">
        <f t="shared" si="0"/>
        <v>8</v>
      </c>
      <c r="C11" s="133" t="str">
        <f>'指定附表2-1'!A3</f>
        <v>指定附表2-1：預測未來各年度再保後RBC資本適足率、淨值比率及ICS資本適足率(公司整體)</v>
      </c>
    </row>
    <row r="12" spans="1:3" s="129" customFormat="1" ht="17.25" customHeight="1">
      <c r="A12" s="130">
        <f>A11+1</f>
        <v>9</v>
      </c>
      <c r="B12" s="131" t="str">
        <f>'指定附表3-1'!$A$1</f>
        <v>指定附表3：接軌IFRS17及ICS二制度之清償能力評估</v>
      </c>
      <c r="C12" s="133"/>
    </row>
    <row r="13" spans="1:3" s="129" customFormat="1" ht="17.25" customHeight="1">
      <c r="A13" s="130">
        <f>A12+1</f>
        <v>10</v>
      </c>
      <c r="C13" s="133" t="str">
        <f>'指定附表3-1'!$A$3</f>
        <v>指定附表3-1：接軌IFRS17時對保留盈餘(或累積盈虧)之影響評估(步驟一)</v>
      </c>
    </row>
    <row r="14" spans="1:3" s="129" customFormat="1" ht="17.25" customHeight="1">
      <c r="A14" s="130">
        <f t="shared" si="0"/>
        <v>11</v>
      </c>
      <c r="C14" s="133" t="str">
        <f>'指定附表3-2'!A3</f>
        <v>指定附表3-2：接軌IFRS17時帳載業主權益之影響評估(步驟二)</v>
      </c>
    </row>
    <row r="15" spans="1:3" s="129" customFormat="1" ht="17.25" customHeight="1">
      <c r="A15" s="130">
        <f t="shared" si="0"/>
        <v>12</v>
      </c>
      <c r="C15" s="133" t="str">
        <f>'指定附表3-3'!A3</f>
        <v>指定附表3-3：接軌ICS時帳載業主權益之影響評估(步驟三)</v>
      </c>
    </row>
    <row r="16" spans="1:3" s="129" customFormat="1" ht="17.25" customHeight="1">
      <c r="A16" s="130">
        <f t="shared" si="0"/>
        <v>13</v>
      </c>
      <c r="C16" s="133" t="str">
        <f>'指定附表3-4'!A3</f>
        <v>指定附表3-4：接軌ICS自主管理方案(步驟四)</v>
      </c>
    </row>
    <row r="17" spans="1:3" s="129" customFormat="1" ht="17.25" customHeight="1">
      <c r="A17" s="130">
        <f>A16+1</f>
        <v>14</v>
      </c>
      <c r="C17" s="133" t="str">
        <f>'指定附表3-5'!A3</f>
        <v>指定附表3-5：ICS 資本適足率試算結果(公司整體)</v>
      </c>
    </row>
    <row r="18" spans="1:3" s="129" customFormat="1" ht="17.25" customHeight="1">
      <c r="A18" s="130">
        <f>A17+1</f>
        <v>15</v>
      </c>
      <c r="B18" s="131" t="str">
        <f>'指定附表4-1'!A1</f>
        <v>指定附表4：公司整體ICS 過渡措施分析</v>
      </c>
      <c r="C18" s="133"/>
    </row>
    <row r="19" spans="1:3" s="129" customFormat="1" ht="17.25" customHeight="1">
      <c r="A19" s="130">
        <f t="shared" si="0"/>
        <v>16</v>
      </c>
      <c r="C19" s="133" t="str">
        <f>'指定附表4-1'!A3</f>
        <v>指定附表4-1-1：採計一致性評估方式提出負債過渡措施---準備金過渡措施之基礎情境分析</v>
      </c>
    </row>
    <row r="20" spans="1:3" s="129" customFormat="1" ht="17.25" customHeight="1" thickBot="1">
      <c r="A20" s="134">
        <f t="shared" si="0"/>
        <v>17</v>
      </c>
      <c r="B20" s="135"/>
      <c r="C20" s="136" t="str">
        <f>'指定附表4-1'!A17</f>
        <v>指定附表4-1-2：採計一致性評估方式提出負債過渡措施---準備金過渡措施之不同經濟情境分析</v>
      </c>
    </row>
    <row r="21" spans="1:3" ht="17.25" customHeight="1">
      <c r="A21" s="137"/>
    </row>
    <row r="22" spans="1:3" ht="17.25" customHeight="1">
      <c r="A22" s="138"/>
    </row>
    <row r="25" spans="1:3" ht="17.25" customHeight="1">
      <c r="C25" s="139"/>
    </row>
  </sheetData>
  <mergeCells count="1">
    <mergeCell ref="B3:C3"/>
  </mergeCells>
  <phoneticPr fontId="20" type="noConversion"/>
  <hyperlinks>
    <hyperlink ref="C5" location="'指定附表1-1'!A3" display="'指定附表1-1'!A3"/>
    <hyperlink ref="C6" location="'指定附表1-1'!A16" display="'指定附表1-1'!A16"/>
    <hyperlink ref="B4" location="'指定附表1-1'!A1" display="'指定附表1-1'!A1"/>
    <hyperlink ref="C7" location="'指定附表1-2'!A3" display="'指定附表1-2'!A3"/>
    <hyperlink ref="C8" location="'指定附表1-2'!A18" display="'指定附表1-2'!A18"/>
    <hyperlink ref="C11" location="'指定附表2-1'!A3" display="'指定附表2-1'!A3"/>
    <hyperlink ref="C17" location="'指定附表3-5'!A3" display="'指定附表3-5'!A3"/>
    <hyperlink ref="B12" location="'指定附表3-1'!A1" display="'指定附表3-1'!A1"/>
    <hyperlink ref="C13" location="'指定附表3-1'!A3" display="'指定附表3-1'!A3"/>
    <hyperlink ref="C14" location="'指定附表3-2'!A3" display="'指定附表3-2'!A3"/>
    <hyperlink ref="C15" location="'指定附表3-3'!A3" display="'指定附表3-3'!A3"/>
    <hyperlink ref="C16" location="'指定附表3-4'!A3" display="'指定附表3-4'!A3"/>
    <hyperlink ref="B18" location="'指定附表4-1'!A1" display="'指定附表4-1'!A1"/>
    <hyperlink ref="C19" location="'指定附表4-1'!A3" display="'指定附表4-1'!A3"/>
    <hyperlink ref="C20" location="'指定附表4-1'!A7" display="'指定附表4-1'!A7"/>
    <hyperlink ref="B10" location="'指定附表2-1'!A1" display="'指定附表2-1'!A1"/>
    <hyperlink ref="C9" location="'指定附表1-2'!A37" display="'指定附表1-2'!A37"/>
  </hyperlinks>
  <pageMargins left="0.51181102362204722" right="0.51181102362204722" top="0.39370078740157483" bottom="0.98425196850393704" header="0.51181102362204722" footer="0.51181102362204722"/>
  <pageSetup paperSize="9" scale="59" fitToHeight="0" orientation="landscape"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showGridLines="0" topLeftCell="E1" workbookViewId="0">
      <selection activeCell="H14" sqref="H14"/>
    </sheetView>
  </sheetViews>
  <sheetFormatPr defaultColWidth="8.875" defaultRowHeight="15.75"/>
  <cols>
    <col min="1" max="1" width="21.125" style="50" customWidth="1"/>
    <col min="2" max="2" width="23.125" style="50" customWidth="1"/>
    <col min="3" max="7" width="12.875" style="50" customWidth="1"/>
    <col min="8" max="8" width="8.875" style="50"/>
    <col min="9" max="16" width="9.125" style="17"/>
    <col min="17" max="17" width="41.125" style="17" customWidth="1"/>
    <col min="18" max="16384" width="8.875" style="50"/>
  </cols>
  <sheetData>
    <row r="1" spans="1:17" ht="16.5">
      <c r="A1" s="49" t="s">
        <v>209</v>
      </c>
      <c r="B1" s="49"/>
      <c r="C1" s="49"/>
      <c r="D1" s="49"/>
      <c r="E1" s="49"/>
      <c r="F1" s="49"/>
      <c r="G1" s="49"/>
    </row>
    <row r="2" spans="1:17">
      <c r="A2" s="17"/>
      <c r="B2" s="17"/>
      <c r="C2" s="17"/>
      <c r="D2" s="17"/>
      <c r="E2" s="17"/>
      <c r="F2" s="17"/>
      <c r="G2" s="18"/>
    </row>
    <row r="3" spans="1:17" ht="17.25" thickBot="1">
      <c r="A3" s="114" t="s">
        <v>210</v>
      </c>
      <c r="B3" s="17"/>
      <c r="C3" s="17"/>
      <c r="D3" s="17"/>
      <c r="E3" s="17"/>
      <c r="F3" s="17"/>
      <c r="G3" s="18"/>
    </row>
    <row r="4" spans="1:17" ht="15.75" customHeight="1">
      <c r="A4" s="338" t="s">
        <v>22</v>
      </c>
      <c r="B4" s="354"/>
      <c r="C4" s="19">
        <v>1</v>
      </c>
      <c r="D4" s="20">
        <f>C4+1</f>
        <v>2</v>
      </c>
      <c r="E4" s="20">
        <f t="shared" ref="E4" si="0">D4+1</f>
        <v>3</v>
      </c>
      <c r="F4" s="20" t="s">
        <v>4</v>
      </c>
      <c r="G4" s="21" t="s">
        <v>5</v>
      </c>
      <c r="I4" s="345" t="s">
        <v>246</v>
      </c>
      <c r="J4" s="346"/>
      <c r="K4" s="346"/>
      <c r="L4" s="346"/>
      <c r="M4" s="346"/>
      <c r="N4" s="346"/>
      <c r="O4" s="346"/>
      <c r="P4" s="346"/>
      <c r="Q4" s="347"/>
    </row>
    <row r="5" spans="1:17" ht="17.25" thickBot="1">
      <c r="A5" s="340"/>
      <c r="B5" s="355"/>
      <c r="C5" s="22" t="s">
        <v>23</v>
      </c>
      <c r="D5" s="23" t="s">
        <v>24</v>
      </c>
      <c r="E5" s="23" t="s">
        <v>25</v>
      </c>
      <c r="F5" s="24" t="s">
        <v>4</v>
      </c>
      <c r="G5" s="25" t="s">
        <v>26</v>
      </c>
      <c r="I5" s="348"/>
      <c r="J5" s="349"/>
      <c r="K5" s="349"/>
      <c r="L5" s="349"/>
      <c r="M5" s="349"/>
      <c r="N5" s="349"/>
      <c r="O5" s="349"/>
      <c r="P5" s="349"/>
      <c r="Q5" s="350"/>
    </row>
    <row r="6" spans="1:17">
      <c r="A6" s="356" t="s">
        <v>27</v>
      </c>
      <c r="B6" s="357"/>
      <c r="C6" s="16"/>
      <c r="D6" s="30"/>
      <c r="E6" s="30"/>
      <c r="F6" s="31"/>
      <c r="G6" s="32"/>
      <c r="I6" s="348"/>
      <c r="J6" s="349"/>
      <c r="K6" s="349"/>
      <c r="L6" s="349"/>
      <c r="M6" s="349"/>
      <c r="N6" s="349"/>
      <c r="O6" s="349"/>
      <c r="P6" s="349"/>
      <c r="Q6" s="350"/>
    </row>
    <row r="7" spans="1:17">
      <c r="A7" s="356" t="s">
        <v>28</v>
      </c>
      <c r="B7" s="357"/>
      <c r="C7" s="33"/>
      <c r="D7" s="15"/>
      <c r="E7" s="15"/>
      <c r="F7" s="34"/>
      <c r="G7" s="35"/>
      <c r="I7" s="348"/>
      <c r="J7" s="349"/>
      <c r="K7" s="349"/>
      <c r="L7" s="349"/>
      <c r="M7" s="349"/>
      <c r="N7" s="349"/>
      <c r="O7" s="349"/>
      <c r="P7" s="349"/>
      <c r="Q7" s="350"/>
    </row>
    <row r="8" spans="1:17" ht="16.5" thickBot="1">
      <c r="A8" s="358" t="s">
        <v>29</v>
      </c>
      <c r="B8" s="359"/>
      <c r="C8" s="22"/>
      <c r="D8" s="23"/>
      <c r="E8" s="23"/>
      <c r="F8" s="36"/>
      <c r="G8" s="37"/>
      <c r="I8" s="348"/>
      <c r="J8" s="349"/>
      <c r="K8" s="349"/>
      <c r="L8" s="349"/>
      <c r="M8" s="349"/>
      <c r="N8" s="349"/>
      <c r="O8" s="349"/>
      <c r="P8" s="349"/>
      <c r="Q8" s="350"/>
    </row>
    <row r="9" spans="1:17" ht="16.5">
      <c r="A9" s="338" t="s">
        <v>30</v>
      </c>
      <c r="B9" s="38" t="s">
        <v>31</v>
      </c>
      <c r="C9" s="26"/>
      <c r="D9" s="27"/>
      <c r="E9" s="27"/>
      <c r="F9" s="28"/>
      <c r="G9" s="29"/>
      <c r="I9" s="348"/>
      <c r="J9" s="349"/>
      <c r="K9" s="349"/>
      <c r="L9" s="349"/>
      <c r="M9" s="349"/>
      <c r="N9" s="349"/>
      <c r="O9" s="349"/>
      <c r="P9" s="349"/>
      <c r="Q9" s="350"/>
    </row>
    <row r="10" spans="1:17" ht="16.5">
      <c r="A10" s="339"/>
      <c r="B10" s="39" t="s">
        <v>32</v>
      </c>
      <c r="C10" s="40"/>
      <c r="D10" s="41"/>
      <c r="E10" s="41"/>
      <c r="F10" s="34"/>
      <c r="G10" s="35"/>
      <c r="I10" s="348"/>
      <c r="J10" s="349"/>
      <c r="K10" s="349"/>
      <c r="L10" s="349"/>
      <c r="M10" s="349"/>
      <c r="N10" s="349"/>
      <c r="O10" s="349"/>
      <c r="P10" s="349"/>
      <c r="Q10" s="350"/>
    </row>
    <row r="11" spans="1:17" ht="16.5">
      <c r="A11" s="339"/>
      <c r="B11" s="39" t="s">
        <v>33</v>
      </c>
      <c r="C11" s="40"/>
      <c r="D11" s="41"/>
      <c r="E11" s="41"/>
      <c r="F11" s="34"/>
      <c r="G11" s="35"/>
      <c r="I11" s="348"/>
      <c r="J11" s="349"/>
      <c r="K11" s="349"/>
      <c r="L11" s="349"/>
      <c r="M11" s="349"/>
      <c r="N11" s="349"/>
      <c r="O11" s="349"/>
      <c r="P11" s="349"/>
      <c r="Q11" s="350"/>
    </row>
    <row r="12" spans="1:17" ht="17.25" thickBot="1">
      <c r="A12" s="340"/>
      <c r="B12" s="42" t="s">
        <v>34</v>
      </c>
      <c r="C12" s="43"/>
      <c r="D12" s="44"/>
      <c r="E12" s="44"/>
      <c r="F12" s="36"/>
      <c r="G12" s="37"/>
      <c r="I12" s="348"/>
      <c r="J12" s="349"/>
      <c r="K12" s="349"/>
      <c r="L12" s="349"/>
      <c r="M12" s="349"/>
      <c r="N12" s="349"/>
      <c r="O12" s="349"/>
      <c r="P12" s="349"/>
      <c r="Q12" s="350"/>
    </row>
    <row r="13" spans="1:17">
      <c r="A13" s="341" t="s">
        <v>231</v>
      </c>
      <c r="B13" s="342"/>
      <c r="C13" s="45"/>
      <c r="D13" s="46"/>
      <c r="E13" s="46"/>
      <c r="F13" s="31"/>
      <c r="G13" s="32"/>
      <c r="I13" s="348"/>
      <c r="J13" s="349"/>
      <c r="K13" s="349"/>
      <c r="L13" s="349"/>
      <c r="M13" s="349"/>
      <c r="N13" s="349"/>
      <c r="O13" s="349"/>
      <c r="P13" s="349"/>
      <c r="Q13" s="350"/>
    </row>
    <row r="14" spans="1:17" ht="16.5" thickBot="1">
      <c r="A14" s="343" t="s">
        <v>35</v>
      </c>
      <c r="B14" s="344"/>
      <c r="C14" s="47"/>
      <c r="D14" s="48"/>
      <c r="E14" s="48"/>
      <c r="F14" s="36"/>
      <c r="G14" s="37"/>
      <c r="I14" s="348"/>
      <c r="J14" s="349"/>
      <c r="K14" s="349"/>
      <c r="L14" s="349"/>
      <c r="M14" s="349"/>
      <c r="N14" s="349"/>
      <c r="O14" s="349"/>
      <c r="P14" s="349"/>
      <c r="Q14" s="350"/>
    </row>
    <row r="15" spans="1:17" ht="17.25" thickBot="1">
      <c r="A15" s="3" t="s">
        <v>36</v>
      </c>
      <c r="B15" s="3"/>
      <c r="C15" s="17"/>
      <c r="D15" s="17"/>
      <c r="E15" s="17"/>
      <c r="F15" s="17"/>
      <c r="G15" s="17"/>
      <c r="I15" s="351"/>
      <c r="J15" s="352"/>
      <c r="K15" s="352"/>
      <c r="L15" s="352"/>
      <c r="M15" s="352"/>
      <c r="N15" s="352"/>
      <c r="O15" s="352"/>
      <c r="P15" s="352"/>
      <c r="Q15" s="353"/>
    </row>
    <row r="17" spans="1:1" ht="16.5">
      <c r="A17" s="55" t="s">
        <v>228</v>
      </c>
    </row>
    <row r="18" spans="1:1" ht="16.5">
      <c r="A18" s="50" t="s">
        <v>229</v>
      </c>
    </row>
  </sheetData>
  <mergeCells count="8">
    <mergeCell ref="A9:A12"/>
    <mergeCell ref="A13:B13"/>
    <mergeCell ref="A14:B14"/>
    <mergeCell ref="I4:Q15"/>
    <mergeCell ref="A4:B5"/>
    <mergeCell ref="A6:B6"/>
    <mergeCell ref="A7:B7"/>
    <mergeCell ref="A8:B8"/>
  </mergeCells>
  <phoneticPr fontId="20" type="noConversion"/>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tabSelected="1" workbookViewId="0"/>
  </sheetViews>
  <sheetFormatPr defaultColWidth="8.875" defaultRowHeight="15.75"/>
  <cols>
    <col min="1" max="1" width="8.875" style="50"/>
    <col min="2" max="2" width="12.125" style="50" customWidth="1"/>
    <col min="3" max="3" width="8.875" style="50"/>
    <col min="4" max="5" width="14.875" style="50" customWidth="1"/>
    <col min="6" max="6" width="16.875" style="50" customWidth="1"/>
    <col min="7" max="7" width="14.875" style="50" customWidth="1"/>
    <col min="8" max="16384" width="8.875" style="50"/>
  </cols>
  <sheetData>
    <row r="1" spans="1:7" ht="16.5">
      <c r="A1" s="50" t="s">
        <v>156</v>
      </c>
    </row>
    <row r="3" spans="1:7" ht="16.5">
      <c r="A3" s="50" t="s">
        <v>13</v>
      </c>
    </row>
    <row r="4" spans="1:7" ht="20.100000000000001" customHeight="1">
      <c r="A4" s="185"/>
      <c r="B4" s="185"/>
      <c r="C4" s="185"/>
      <c r="D4" s="189" t="s">
        <v>14</v>
      </c>
      <c r="E4" s="189"/>
      <c r="F4" s="189"/>
      <c r="G4" s="189"/>
    </row>
    <row r="5" spans="1:7" ht="33" customHeight="1">
      <c r="A5" s="185"/>
      <c r="B5" s="185"/>
      <c r="C5" s="185"/>
      <c r="D5" s="171" t="s">
        <v>212</v>
      </c>
      <c r="E5" s="172"/>
      <c r="F5" s="177" t="s">
        <v>213</v>
      </c>
      <c r="G5" s="172"/>
    </row>
    <row r="6" spans="1:7" ht="14.45" customHeight="1">
      <c r="A6" s="185"/>
      <c r="B6" s="185"/>
      <c r="C6" s="185"/>
      <c r="D6" s="173"/>
      <c r="E6" s="174"/>
      <c r="F6" s="178"/>
      <c r="G6" s="179"/>
    </row>
    <row r="7" spans="1:7" ht="2.1" customHeight="1">
      <c r="A7" s="185"/>
      <c r="B7" s="185"/>
      <c r="C7" s="185"/>
      <c r="D7" s="175"/>
      <c r="E7" s="176"/>
      <c r="F7" s="180"/>
      <c r="G7" s="181"/>
    </row>
    <row r="8" spans="1:7" ht="20.100000000000001" customHeight="1">
      <c r="A8" s="185"/>
      <c r="B8" s="185"/>
      <c r="C8" s="185"/>
      <c r="D8" s="51" t="s">
        <v>15</v>
      </c>
      <c r="E8" s="51" t="s">
        <v>152</v>
      </c>
      <c r="F8" s="51" t="s">
        <v>15</v>
      </c>
      <c r="G8" s="51" t="s">
        <v>152</v>
      </c>
    </row>
    <row r="9" spans="1:7" ht="20.100000000000001" customHeight="1">
      <c r="A9" s="185" t="s">
        <v>17</v>
      </c>
      <c r="B9" s="186" t="s">
        <v>18</v>
      </c>
      <c r="C9" s="51"/>
      <c r="D9" s="51"/>
      <c r="E9" s="51"/>
      <c r="F9" s="51"/>
      <c r="G9" s="51"/>
    </row>
    <row r="10" spans="1:7" ht="20.100000000000001" customHeight="1">
      <c r="A10" s="185"/>
      <c r="B10" s="187"/>
      <c r="C10" s="51"/>
      <c r="D10" s="51"/>
      <c r="E10" s="51"/>
      <c r="F10" s="51"/>
      <c r="G10" s="51"/>
    </row>
    <row r="11" spans="1:7" ht="20.100000000000001" customHeight="1">
      <c r="A11" s="185"/>
      <c r="B11" s="188"/>
      <c r="C11" s="51"/>
      <c r="D11" s="51"/>
      <c r="E11" s="51"/>
      <c r="F11" s="51"/>
      <c r="G11" s="51"/>
    </row>
    <row r="12" spans="1:7" ht="20.100000000000001" customHeight="1">
      <c r="A12" s="185"/>
      <c r="B12" s="185" t="s">
        <v>19</v>
      </c>
      <c r="C12" s="185"/>
      <c r="D12" s="51"/>
      <c r="E12" s="51"/>
      <c r="F12" s="51"/>
      <c r="G12" s="51"/>
    </row>
    <row r="13" spans="1:7" ht="20.100000000000001" customHeight="1">
      <c r="A13" s="185" t="s">
        <v>20</v>
      </c>
      <c r="B13" s="185"/>
      <c r="C13" s="185"/>
      <c r="D13" s="51"/>
      <c r="E13" s="51"/>
      <c r="F13" s="51"/>
      <c r="G13" s="51"/>
    </row>
    <row r="14" spans="1:7" s="120" customFormat="1" ht="20.100000000000001" customHeight="1"/>
    <row r="15" spans="1:7" ht="20.100000000000001" customHeight="1"/>
    <row r="16" spans="1:7" ht="20.100000000000001" customHeight="1">
      <c r="A16" s="118" t="s">
        <v>243</v>
      </c>
    </row>
    <row r="17" spans="1:7" ht="20.100000000000001" customHeight="1">
      <c r="A17" s="177"/>
      <c r="B17" s="182"/>
      <c r="C17" s="172"/>
      <c r="D17" s="189" t="s">
        <v>21</v>
      </c>
      <c r="E17" s="189"/>
      <c r="F17" s="189"/>
      <c r="G17" s="189"/>
    </row>
    <row r="18" spans="1:7" ht="20.100000000000001" customHeight="1">
      <c r="A18" s="173"/>
      <c r="B18" s="183"/>
      <c r="C18" s="174"/>
      <c r="D18" s="171" t="s">
        <v>212</v>
      </c>
      <c r="E18" s="172"/>
      <c r="F18" s="177" t="s">
        <v>213</v>
      </c>
      <c r="G18" s="172"/>
    </row>
    <row r="19" spans="1:7" ht="20.100000000000001" customHeight="1">
      <c r="A19" s="173"/>
      <c r="B19" s="183"/>
      <c r="C19" s="174"/>
      <c r="D19" s="173"/>
      <c r="E19" s="174"/>
      <c r="F19" s="178"/>
      <c r="G19" s="179"/>
    </row>
    <row r="20" spans="1:7" ht="5.45" customHeight="1">
      <c r="A20" s="173"/>
      <c r="B20" s="183"/>
      <c r="C20" s="174"/>
      <c r="D20" s="175"/>
      <c r="E20" s="176"/>
      <c r="F20" s="180"/>
      <c r="G20" s="181"/>
    </row>
    <row r="21" spans="1:7" ht="20.100000000000001" customHeight="1">
      <c r="A21" s="175"/>
      <c r="B21" s="184"/>
      <c r="C21" s="176"/>
      <c r="D21" s="51" t="s">
        <v>15</v>
      </c>
      <c r="E21" s="51" t="s">
        <v>16</v>
      </c>
      <c r="F21" s="51" t="s">
        <v>15</v>
      </c>
      <c r="G21" s="51" t="s">
        <v>16</v>
      </c>
    </row>
    <row r="22" spans="1:7" ht="20.100000000000001" customHeight="1">
      <c r="A22" s="168" t="s">
        <v>153</v>
      </c>
      <c r="B22" s="169"/>
      <c r="C22" s="170"/>
      <c r="D22" s="51"/>
      <c r="E22" s="51"/>
      <c r="F22" s="51"/>
      <c r="G22" s="51"/>
    </row>
    <row r="23" spans="1:7" ht="20.100000000000001" customHeight="1">
      <c r="A23" s="168" t="s">
        <v>154</v>
      </c>
      <c r="B23" s="169"/>
      <c r="C23" s="170"/>
      <c r="D23" s="51"/>
      <c r="E23" s="51"/>
      <c r="F23" s="51"/>
      <c r="G23" s="51"/>
    </row>
    <row r="24" spans="1:7" ht="20.100000000000001" customHeight="1">
      <c r="A24" s="168" t="s">
        <v>155</v>
      </c>
      <c r="B24" s="169"/>
      <c r="C24" s="170"/>
      <c r="D24" s="51"/>
      <c r="E24" s="51"/>
      <c r="F24" s="51"/>
      <c r="G24" s="51"/>
    </row>
    <row r="25" spans="1:7" ht="16.5">
      <c r="A25" s="120" t="s">
        <v>226</v>
      </c>
    </row>
  </sheetData>
  <mergeCells count="15">
    <mergeCell ref="A22:C22"/>
    <mergeCell ref="A23:C23"/>
    <mergeCell ref="A24:C24"/>
    <mergeCell ref="D5:E7"/>
    <mergeCell ref="F5:G7"/>
    <mergeCell ref="A17:C21"/>
    <mergeCell ref="D18:E20"/>
    <mergeCell ref="F18:G20"/>
    <mergeCell ref="A9:A12"/>
    <mergeCell ref="B12:C12"/>
    <mergeCell ref="A13:C13"/>
    <mergeCell ref="B9:B11"/>
    <mergeCell ref="D17:G17"/>
    <mergeCell ref="A4:C8"/>
    <mergeCell ref="D4:G4"/>
  </mergeCells>
  <phoneticPr fontId="20"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opLeftCell="A37" workbookViewId="0">
      <selection activeCell="C15" sqref="C15:E15"/>
    </sheetView>
  </sheetViews>
  <sheetFormatPr defaultColWidth="8.875" defaultRowHeight="15.75"/>
  <cols>
    <col min="1" max="1" width="13.5" style="50" customWidth="1"/>
    <col min="2" max="2" width="24.875" style="50" customWidth="1"/>
    <col min="3" max="3" width="24.375" style="50" customWidth="1"/>
    <col min="4" max="5" width="14.875" style="50" customWidth="1"/>
    <col min="6" max="6" width="13.375" style="50" customWidth="1"/>
    <col min="7" max="16384" width="8.875" style="50"/>
  </cols>
  <sheetData>
    <row r="1" spans="1:6" ht="16.5">
      <c r="A1" s="50" t="s">
        <v>156</v>
      </c>
    </row>
    <row r="3" spans="1:6" ht="16.5">
      <c r="A3" s="115" t="s">
        <v>157</v>
      </c>
      <c r="B3" s="89"/>
      <c r="C3" s="89"/>
      <c r="D3" s="89"/>
      <c r="E3" s="89"/>
      <c r="F3" s="89"/>
    </row>
    <row r="4" spans="1:6" ht="16.5">
      <c r="A4" s="185" t="s">
        <v>158</v>
      </c>
      <c r="B4" s="185"/>
      <c r="C4" s="51" t="s">
        <v>6</v>
      </c>
      <c r="D4" s="51" t="s">
        <v>7</v>
      </c>
      <c r="E4" s="51" t="s">
        <v>106</v>
      </c>
      <c r="F4" s="51" t="s">
        <v>159</v>
      </c>
    </row>
    <row r="5" spans="1:6">
      <c r="A5" s="186" t="s">
        <v>160</v>
      </c>
      <c r="B5" s="51" t="s">
        <v>91</v>
      </c>
      <c r="C5" s="51"/>
      <c r="D5" s="51"/>
      <c r="E5" s="51"/>
      <c r="F5" s="51"/>
    </row>
    <row r="6" spans="1:6">
      <c r="A6" s="187"/>
      <c r="B6" s="51" t="s">
        <v>92</v>
      </c>
      <c r="C6" s="51"/>
      <c r="D6" s="51"/>
      <c r="E6" s="51"/>
      <c r="F6" s="51"/>
    </row>
    <row r="7" spans="1:6">
      <c r="A7" s="188"/>
      <c r="B7" s="51" t="s">
        <v>93</v>
      </c>
      <c r="C7" s="51"/>
      <c r="D7" s="51"/>
      <c r="E7" s="51"/>
      <c r="F7" s="51"/>
    </row>
    <row r="8" spans="1:6">
      <c r="A8" s="186" t="s">
        <v>11</v>
      </c>
      <c r="B8" s="51" t="s">
        <v>94</v>
      </c>
      <c r="C8" s="51"/>
      <c r="D8" s="51"/>
      <c r="E8" s="51"/>
      <c r="F8" s="51"/>
    </row>
    <row r="9" spans="1:6">
      <c r="A9" s="187"/>
      <c r="B9" s="51" t="s">
        <v>95</v>
      </c>
      <c r="C9" s="51"/>
      <c r="D9" s="51"/>
      <c r="E9" s="51"/>
      <c r="F9" s="51"/>
    </row>
    <row r="10" spans="1:6">
      <c r="A10" s="187"/>
      <c r="B10" s="51" t="s">
        <v>96</v>
      </c>
      <c r="C10" s="51"/>
      <c r="D10" s="51"/>
      <c r="E10" s="51"/>
      <c r="F10" s="51"/>
    </row>
    <row r="11" spans="1:6" ht="16.5">
      <c r="A11" s="187"/>
      <c r="B11" s="51" t="s">
        <v>161</v>
      </c>
      <c r="C11" s="51"/>
      <c r="D11" s="51"/>
      <c r="E11" s="51"/>
      <c r="F11" s="51"/>
    </row>
    <row r="12" spans="1:6" ht="16.5">
      <c r="A12" s="187"/>
      <c r="B12" s="51" t="s">
        <v>162</v>
      </c>
      <c r="C12" s="51"/>
      <c r="D12" s="51"/>
      <c r="E12" s="51"/>
      <c r="F12" s="51"/>
    </row>
    <row r="13" spans="1:6" ht="16.5">
      <c r="A13" s="187"/>
      <c r="B13" s="51" t="s">
        <v>163</v>
      </c>
      <c r="C13" s="51"/>
      <c r="D13" s="51"/>
      <c r="E13" s="51"/>
      <c r="F13" s="51"/>
    </row>
    <row r="14" spans="1:6" ht="16.5">
      <c r="A14" s="187"/>
      <c r="B14" s="51" t="s">
        <v>164</v>
      </c>
      <c r="C14" s="51"/>
      <c r="D14" s="51"/>
      <c r="E14" s="51"/>
      <c r="F14" s="51"/>
    </row>
    <row r="15" spans="1:6" ht="16.5">
      <c r="A15" s="187"/>
      <c r="B15" s="123" t="s">
        <v>238</v>
      </c>
      <c r="C15" s="190"/>
      <c r="D15" s="191"/>
      <c r="E15" s="192"/>
      <c r="F15" s="51"/>
    </row>
    <row r="16" spans="1:6" ht="16.5">
      <c r="A16" s="188"/>
      <c r="B16" s="51" t="s">
        <v>239</v>
      </c>
      <c r="C16" s="190"/>
      <c r="D16" s="191"/>
      <c r="E16" s="192"/>
      <c r="F16" s="90"/>
    </row>
    <row r="17" spans="1:11" s="120" customFormat="1" ht="16.5">
      <c r="A17" s="120" t="s">
        <v>226</v>
      </c>
    </row>
    <row r="18" spans="1:11" s="120" customFormat="1" ht="16.5"/>
    <row r="19" spans="1:11">
      <c r="A19" s="53"/>
      <c r="B19" s="53"/>
      <c r="C19" s="53"/>
      <c r="D19" s="53"/>
      <c r="E19" s="53"/>
      <c r="F19" s="53"/>
      <c r="G19" s="53"/>
    </row>
    <row r="20" spans="1:11" ht="16.5">
      <c r="A20" s="115" t="s">
        <v>165</v>
      </c>
      <c r="B20" s="89"/>
      <c r="C20" s="89"/>
      <c r="D20" s="89"/>
      <c r="E20" s="89"/>
      <c r="F20" s="89"/>
      <c r="G20" s="89"/>
      <c r="H20" s="89"/>
      <c r="I20" s="89"/>
      <c r="J20" s="89"/>
      <c r="K20" s="89"/>
    </row>
    <row r="21" spans="1:11">
      <c r="A21" s="185" t="s">
        <v>158</v>
      </c>
      <c r="B21" s="185"/>
      <c r="C21" s="185"/>
      <c r="D21" s="189" t="s">
        <v>166</v>
      </c>
      <c r="E21" s="189"/>
      <c r="F21" s="189"/>
      <c r="G21" s="189"/>
      <c r="H21" s="189"/>
      <c r="I21" s="189"/>
      <c r="J21" s="189"/>
      <c r="K21" s="189"/>
    </row>
    <row r="22" spans="1:11">
      <c r="A22" s="185"/>
      <c r="B22" s="185"/>
      <c r="C22" s="185"/>
      <c r="D22" s="51">
        <v>1</v>
      </c>
      <c r="E22" s="51">
        <v>2</v>
      </c>
      <c r="F22" s="51">
        <v>5</v>
      </c>
      <c r="G22" s="51">
        <v>10</v>
      </c>
      <c r="H22" s="51">
        <v>15</v>
      </c>
      <c r="I22" s="51">
        <v>20</v>
      </c>
      <c r="J22" s="51">
        <v>25</v>
      </c>
      <c r="K22" s="51">
        <v>30</v>
      </c>
    </row>
    <row r="23" spans="1:11">
      <c r="A23" s="185" t="s">
        <v>6</v>
      </c>
      <c r="B23" s="194" t="s">
        <v>12</v>
      </c>
      <c r="C23" s="51" t="s">
        <v>97</v>
      </c>
      <c r="D23" s="51"/>
      <c r="E23" s="51"/>
      <c r="F23" s="51"/>
      <c r="G23" s="51"/>
      <c r="H23" s="51"/>
      <c r="I23" s="51"/>
      <c r="J23" s="51"/>
      <c r="K23" s="51"/>
    </row>
    <row r="24" spans="1:11">
      <c r="A24" s="185"/>
      <c r="B24" s="195"/>
      <c r="C24" s="51" t="s">
        <v>98</v>
      </c>
      <c r="D24" s="51"/>
      <c r="E24" s="51"/>
      <c r="F24" s="51"/>
      <c r="G24" s="51"/>
      <c r="H24" s="51"/>
      <c r="I24" s="51"/>
      <c r="J24" s="51"/>
      <c r="K24" s="51"/>
    </row>
    <row r="25" spans="1:11">
      <c r="A25" s="185"/>
      <c r="B25" s="196"/>
      <c r="C25" s="51" t="s">
        <v>99</v>
      </c>
      <c r="D25" s="51"/>
      <c r="E25" s="51"/>
      <c r="F25" s="51"/>
      <c r="G25" s="51"/>
      <c r="H25" s="51"/>
      <c r="I25" s="51"/>
      <c r="J25" s="51"/>
      <c r="K25" s="51"/>
    </row>
    <row r="26" spans="1:11">
      <c r="A26" s="185"/>
      <c r="B26" s="186" t="s">
        <v>11</v>
      </c>
      <c r="C26" s="51" t="s">
        <v>100</v>
      </c>
      <c r="D26" s="51"/>
      <c r="E26" s="51"/>
      <c r="F26" s="51"/>
      <c r="G26" s="51"/>
      <c r="H26" s="51"/>
      <c r="I26" s="51"/>
      <c r="J26" s="51"/>
      <c r="K26" s="51"/>
    </row>
    <row r="27" spans="1:11">
      <c r="A27" s="185"/>
      <c r="B27" s="193"/>
      <c r="C27" s="51" t="s">
        <v>101</v>
      </c>
      <c r="D27" s="51"/>
      <c r="E27" s="51"/>
      <c r="F27" s="51"/>
      <c r="G27" s="51"/>
      <c r="H27" s="51"/>
      <c r="I27" s="51"/>
      <c r="J27" s="51"/>
      <c r="K27" s="51"/>
    </row>
    <row r="28" spans="1:11" ht="31.5">
      <c r="A28" s="185"/>
      <c r="B28" s="186" t="s">
        <v>8</v>
      </c>
      <c r="C28" s="51" t="s">
        <v>102</v>
      </c>
      <c r="D28" s="51"/>
      <c r="E28" s="51"/>
      <c r="F28" s="51"/>
      <c r="G28" s="51"/>
      <c r="H28" s="51"/>
      <c r="I28" s="51"/>
      <c r="J28" s="51"/>
      <c r="K28" s="51"/>
    </row>
    <row r="29" spans="1:11" ht="16.5">
      <c r="A29" s="185"/>
      <c r="B29" s="187"/>
      <c r="C29" s="51" t="s">
        <v>167</v>
      </c>
      <c r="D29" s="51"/>
      <c r="E29" s="51"/>
      <c r="F29" s="51"/>
      <c r="G29" s="51"/>
      <c r="H29" s="51"/>
      <c r="I29" s="51"/>
      <c r="J29" s="51"/>
      <c r="K29" s="51"/>
    </row>
    <row r="30" spans="1:11" ht="16.5">
      <c r="A30" s="185"/>
      <c r="B30" s="187"/>
      <c r="C30" s="51" t="s">
        <v>168</v>
      </c>
      <c r="D30" s="51"/>
      <c r="E30" s="51"/>
      <c r="F30" s="51"/>
      <c r="G30" s="51"/>
      <c r="H30" s="51"/>
      <c r="I30" s="51"/>
      <c r="J30" s="51"/>
      <c r="K30" s="51"/>
    </row>
    <row r="31" spans="1:11" ht="16.5">
      <c r="A31" s="185"/>
      <c r="B31" s="187"/>
      <c r="C31" s="123" t="s">
        <v>238</v>
      </c>
      <c r="D31" s="51"/>
      <c r="E31" s="190"/>
      <c r="F31" s="191"/>
      <c r="G31" s="191"/>
      <c r="H31" s="191"/>
      <c r="I31" s="191"/>
      <c r="J31" s="191"/>
      <c r="K31" s="192"/>
    </row>
    <row r="32" spans="1:11" ht="16.5">
      <c r="A32" s="185"/>
      <c r="B32" s="188"/>
      <c r="C32" s="51" t="s">
        <v>240</v>
      </c>
      <c r="D32" s="51"/>
      <c r="E32" s="51"/>
      <c r="F32" s="51"/>
      <c r="G32" s="51"/>
      <c r="H32" s="51"/>
      <c r="I32" s="51"/>
      <c r="J32" s="51"/>
      <c r="K32" s="51"/>
    </row>
    <row r="33" spans="1:11">
      <c r="A33" s="51" t="s">
        <v>9</v>
      </c>
      <c r="B33" s="51"/>
      <c r="C33" s="51"/>
      <c r="D33" s="51"/>
      <c r="E33" s="51"/>
      <c r="F33" s="51"/>
      <c r="G33" s="51"/>
      <c r="H33" s="51"/>
      <c r="I33" s="51"/>
      <c r="J33" s="51"/>
      <c r="K33" s="51"/>
    </row>
    <row r="34" spans="1:11">
      <c r="A34" s="51" t="s">
        <v>10</v>
      </c>
      <c r="B34" s="51"/>
      <c r="C34" s="51"/>
      <c r="D34" s="51"/>
      <c r="E34" s="51"/>
      <c r="F34" s="51"/>
      <c r="G34" s="51"/>
      <c r="H34" s="51"/>
      <c r="I34" s="51"/>
      <c r="J34" s="51"/>
      <c r="K34" s="51"/>
    </row>
    <row r="35" spans="1:11" ht="16.5">
      <c r="A35" s="51" t="s">
        <v>169</v>
      </c>
      <c r="B35" s="51"/>
      <c r="C35" s="51"/>
      <c r="D35" s="51"/>
      <c r="E35" s="51"/>
      <c r="F35" s="51"/>
      <c r="G35" s="51"/>
      <c r="H35" s="51"/>
      <c r="I35" s="51"/>
      <c r="J35" s="51"/>
      <c r="K35" s="51"/>
    </row>
    <row r="36" spans="1:11" ht="17.45" customHeight="1">
      <c r="A36" s="122" t="s">
        <v>227</v>
      </c>
      <c r="B36" s="91"/>
      <c r="C36" s="91"/>
      <c r="D36" s="91"/>
      <c r="E36" s="91"/>
      <c r="F36" s="91"/>
      <c r="G36" s="91"/>
      <c r="H36" s="91"/>
      <c r="I36" s="91"/>
      <c r="J36" s="91"/>
      <c r="K36" s="91"/>
    </row>
    <row r="37" spans="1:11" ht="16.350000000000001" customHeight="1">
      <c r="A37" s="124" t="s">
        <v>242</v>
      </c>
      <c r="B37" s="54"/>
      <c r="C37" s="54"/>
      <c r="D37" s="54"/>
      <c r="E37" s="54"/>
      <c r="F37" s="54"/>
      <c r="G37" s="54"/>
      <c r="H37" s="54"/>
      <c r="I37" s="54"/>
      <c r="J37" s="54"/>
      <c r="K37" s="54"/>
    </row>
    <row r="38" spans="1:11" ht="16.350000000000001" customHeight="1">
      <c r="A38" s="124"/>
      <c r="B38" s="54"/>
      <c r="C38" s="54"/>
      <c r="D38" s="54"/>
      <c r="E38" s="54"/>
      <c r="F38" s="54"/>
      <c r="G38" s="54"/>
      <c r="H38" s="54"/>
      <c r="I38" s="54"/>
      <c r="J38" s="54"/>
      <c r="K38" s="54"/>
    </row>
    <row r="39" spans="1:11">
      <c r="A39" s="54"/>
      <c r="B39" s="54"/>
      <c r="C39" s="54"/>
      <c r="D39" s="54"/>
      <c r="E39" s="54"/>
      <c r="F39" s="54"/>
      <c r="G39" s="54"/>
      <c r="H39" s="54"/>
      <c r="I39" s="54"/>
      <c r="J39" s="54"/>
      <c r="K39" s="54"/>
    </row>
    <row r="40" spans="1:11" ht="16.5">
      <c r="A40" s="116" t="s">
        <v>170</v>
      </c>
      <c r="B40" s="88"/>
      <c r="C40" s="88"/>
      <c r="D40" s="55"/>
      <c r="E40" s="55"/>
      <c r="F40" s="55"/>
    </row>
    <row r="41" spans="1:11">
      <c r="A41" s="185" t="s">
        <v>158</v>
      </c>
      <c r="B41" s="185"/>
      <c r="C41" s="185" t="s">
        <v>6</v>
      </c>
      <c r="D41" s="185" t="s">
        <v>7</v>
      </c>
      <c r="E41" s="185" t="s">
        <v>106</v>
      </c>
      <c r="F41" s="186" t="s">
        <v>169</v>
      </c>
    </row>
    <row r="42" spans="1:11">
      <c r="A42" s="185"/>
      <c r="B42" s="185"/>
      <c r="C42" s="185"/>
      <c r="D42" s="185"/>
      <c r="E42" s="185"/>
      <c r="F42" s="193"/>
    </row>
    <row r="43" spans="1:11">
      <c r="A43" s="186" t="s">
        <v>0</v>
      </c>
      <c r="B43" s="51" t="s">
        <v>103</v>
      </c>
      <c r="C43" s="51"/>
      <c r="D43" s="51"/>
      <c r="E43" s="51"/>
      <c r="F43" s="51"/>
    </row>
    <row r="44" spans="1:11">
      <c r="A44" s="187"/>
      <c r="B44" s="51" t="s">
        <v>105</v>
      </c>
      <c r="C44" s="51"/>
      <c r="D44" s="51"/>
      <c r="E44" s="51"/>
      <c r="F44" s="51"/>
    </row>
    <row r="45" spans="1:11">
      <c r="A45" s="188"/>
      <c r="B45" s="51" t="s">
        <v>104</v>
      </c>
      <c r="C45" s="51"/>
      <c r="D45" s="51"/>
      <c r="E45" s="51"/>
      <c r="F45" s="51"/>
    </row>
    <row r="46" spans="1:11" ht="21" customHeight="1">
      <c r="A46" s="120" t="s">
        <v>226</v>
      </c>
      <c r="B46" s="121"/>
      <c r="C46" s="121"/>
      <c r="D46" s="121"/>
      <c r="E46" s="121"/>
      <c r="F46" s="121"/>
    </row>
  </sheetData>
  <mergeCells count="18">
    <mergeCell ref="A4:B4"/>
    <mergeCell ref="A43:A45"/>
    <mergeCell ref="A5:A7"/>
    <mergeCell ref="A8:A16"/>
    <mergeCell ref="B23:B25"/>
    <mergeCell ref="B26:B27"/>
    <mergeCell ref="B28:B32"/>
    <mergeCell ref="A21:C22"/>
    <mergeCell ref="A23:A32"/>
    <mergeCell ref="A41:B42"/>
    <mergeCell ref="C41:C42"/>
    <mergeCell ref="D41:D42"/>
    <mergeCell ref="E41:E42"/>
    <mergeCell ref="D21:K21"/>
    <mergeCell ref="C16:E16"/>
    <mergeCell ref="C15:E15"/>
    <mergeCell ref="E31:K31"/>
    <mergeCell ref="F41:F42"/>
  </mergeCells>
  <phoneticPr fontId="20" type="noConversion"/>
  <pageMargins left="0.7" right="0.7" top="0.75" bottom="0.75" header="0.3" footer="0.3"/>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election activeCell="C11" sqref="C11"/>
    </sheetView>
  </sheetViews>
  <sheetFormatPr defaultColWidth="9.125" defaultRowHeight="15.75"/>
  <cols>
    <col min="1" max="1" width="40.875" style="50" customWidth="1"/>
    <col min="2" max="2" width="15.125" style="50" customWidth="1"/>
    <col min="3" max="4" width="11.875" style="50" customWidth="1"/>
    <col min="5" max="5" width="10.875" style="50" customWidth="1"/>
    <col min="6" max="6" width="9.125" style="50"/>
    <col min="7" max="7" width="20" style="50" customWidth="1"/>
    <col min="8" max="9" width="20.625" style="50" customWidth="1"/>
    <col min="10" max="10" width="18.625" style="50" customWidth="1"/>
    <col min="11" max="11" width="31.5" style="50" customWidth="1"/>
    <col min="12" max="16384" width="9.125" style="50"/>
  </cols>
  <sheetData>
    <row r="1" spans="1:5" ht="16.5">
      <c r="A1" s="58" t="s">
        <v>37</v>
      </c>
      <c r="B1" s="58"/>
      <c r="C1" s="58"/>
      <c r="D1" s="58"/>
      <c r="E1" s="58"/>
    </row>
    <row r="2" spans="1:5" ht="18.75">
      <c r="A2" s="56"/>
      <c r="B2" s="56"/>
      <c r="C2" s="56"/>
      <c r="D2" s="56"/>
      <c r="E2" s="56"/>
    </row>
    <row r="3" spans="1:5" ht="19.5" thickBot="1">
      <c r="A3" s="114" t="s">
        <v>171</v>
      </c>
      <c r="B3" s="59"/>
      <c r="C3" s="59"/>
      <c r="D3" s="59"/>
      <c r="E3" s="59"/>
    </row>
    <row r="4" spans="1:5" ht="16.5">
      <c r="A4" s="197" t="s">
        <v>38</v>
      </c>
      <c r="B4" s="60" t="s">
        <v>73</v>
      </c>
      <c r="C4" s="199" t="s">
        <v>74</v>
      </c>
      <c r="D4" s="200"/>
      <c r="E4" s="201"/>
    </row>
    <row r="5" spans="1:5" ht="17.25" thickBot="1">
      <c r="A5" s="198"/>
      <c r="B5" s="61" t="s">
        <v>75</v>
      </c>
      <c r="C5" s="62" t="s">
        <v>76</v>
      </c>
      <c r="D5" s="62" t="s">
        <v>77</v>
      </c>
      <c r="E5" s="63" t="s">
        <v>78</v>
      </c>
    </row>
    <row r="6" spans="1:5" ht="17.25" thickBot="1">
      <c r="A6" s="64" t="s">
        <v>79</v>
      </c>
      <c r="B6" s="65"/>
      <c r="C6" s="66"/>
      <c r="D6" s="66"/>
      <c r="E6" s="67"/>
    </row>
    <row r="7" spans="1:5" ht="16.5">
      <c r="A7" s="68" t="s">
        <v>80</v>
      </c>
      <c r="B7" s="69"/>
      <c r="C7" s="70"/>
      <c r="D7" s="70"/>
      <c r="E7" s="71"/>
    </row>
    <row r="8" spans="1:5" ht="16.5">
      <c r="A8" s="72" t="s">
        <v>81</v>
      </c>
      <c r="B8" s="73"/>
      <c r="C8" s="74"/>
      <c r="D8" s="74"/>
      <c r="E8" s="75"/>
    </row>
    <row r="9" spans="1:5" ht="16.5">
      <c r="A9" s="72" t="s">
        <v>82</v>
      </c>
      <c r="B9" s="73"/>
      <c r="C9" s="74"/>
      <c r="D9" s="74"/>
      <c r="E9" s="75"/>
    </row>
    <row r="10" spans="1:5" ht="16.5">
      <c r="A10" s="72" t="s">
        <v>83</v>
      </c>
      <c r="B10" s="73"/>
      <c r="C10" s="74"/>
      <c r="D10" s="74"/>
      <c r="E10" s="75"/>
    </row>
    <row r="11" spans="1:5" ht="17.25" thickBot="1">
      <c r="A11" s="72" t="s">
        <v>84</v>
      </c>
      <c r="B11" s="73"/>
      <c r="C11" s="74"/>
      <c r="D11" s="74"/>
      <c r="E11" s="75"/>
    </row>
    <row r="12" spans="1:5" ht="16.5">
      <c r="A12" s="68" t="s">
        <v>85</v>
      </c>
      <c r="B12" s="69"/>
      <c r="C12" s="76"/>
      <c r="D12" s="76"/>
      <c r="E12" s="77"/>
    </row>
    <row r="13" spans="1:5" ht="16.5">
      <c r="A13" s="78" t="s">
        <v>86</v>
      </c>
      <c r="B13" s="79"/>
      <c r="C13" s="80"/>
      <c r="D13" s="80"/>
      <c r="E13" s="81"/>
    </row>
    <row r="14" spans="1:5" ht="17.25" thickBot="1">
      <c r="A14" s="42" t="s">
        <v>172</v>
      </c>
      <c r="B14" s="43"/>
      <c r="C14" s="154"/>
      <c r="D14" s="154"/>
      <c r="E14" s="155"/>
    </row>
    <row r="15" spans="1:5" ht="16.5">
      <c r="A15" s="150" t="s">
        <v>173</v>
      </c>
      <c r="B15" s="151"/>
      <c r="C15" s="152"/>
      <c r="D15" s="152"/>
      <c r="E15" s="153"/>
    </row>
    <row r="16" spans="1:5" ht="16.5">
      <c r="A16" s="82" t="s">
        <v>87</v>
      </c>
      <c r="B16" s="83"/>
      <c r="C16" s="84"/>
      <c r="D16" s="84"/>
      <c r="E16" s="85"/>
    </row>
    <row r="17" spans="1:5" ht="17.25" thickBot="1">
      <c r="A17" s="42" t="s">
        <v>88</v>
      </c>
      <c r="B17" s="43"/>
      <c r="C17" s="141"/>
      <c r="D17" s="141"/>
      <c r="E17" s="142"/>
    </row>
    <row r="18" spans="1:5" ht="16.5">
      <c r="A18" s="68" t="s">
        <v>89</v>
      </c>
      <c r="B18" s="69"/>
      <c r="C18" s="70"/>
      <c r="D18" s="70"/>
      <c r="E18" s="71"/>
    </row>
    <row r="19" spans="1:5" ht="16.5">
      <c r="A19" s="78" t="s">
        <v>90</v>
      </c>
      <c r="B19" s="79"/>
      <c r="C19" s="86"/>
      <c r="D19" s="86"/>
      <c r="E19" s="87"/>
    </row>
    <row r="20" spans="1:5" ht="17.25" thickBot="1">
      <c r="A20" s="42" t="s">
        <v>174</v>
      </c>
      <c r="B20" s="43"/>
      <c r="C20" s="143"/>
      <c r="D20" s="143"/>
      <c r="E20" s="144"/>
    </row>
  </sheetData>
  <mergeCells count="2">
    <mergeCell ref="A4:A5"/>
    <mergeCell ref="C4:E4"/>
  </mergeCells>
  <phoneticPr fontId="20"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topLeftCell="A7" workbookViewId="0">
      <selection activeCell="F17" sqref="F17"/>
    </sheetView>
  </sheetViews>
  <sheetFormatPr defaultColWidth="8.875" defaultRowHeight="15.75"/>
  <cols>
    <col min="1" max="1" width="14.625" style="50" customWidth="1"/>
    <col min="2" max="2" width="14.875" style="50" customWidth="1"/>
    <col min="3" max="3" width="28.125" style="50" customWidth="1"/>
    <col min="4" max="4" width="18.875" style="50" customWidth="1"/>
    <col min="5" max="5" width="31.125" style="50" customWidth="1"/>
    <col min="6" max="6" width="23.875" style="50" customWidth="1"/>
    <col min="7" max="16384" width="8.875" style="50"/>
  </cols>
  <sheetData>
    <row r="1" spans="1:6" ht="16.5">
      <c r="A1" s="50" t="s">
        <v>175</v>
      </c>
    </row>
    <row r="3" spans="1:6" ht="17.25" thickBot="1">
      <c r="A3" s="117" t="s">
        <v>176</v>
      </c>
      <c r="F3" s="111" t="s">
        <v>151</v>
      </c>
    </row>
    <row r="4" spans="1:6" ht="31.5" thickBot="1">
      <c r="A4" s="235"/>
      <c r="B4" s="236"/>
      <c r="C4" s="236"/>
      <c r="D4" s="236"/>
      <c r="E4" s="237"/>
      <c r="F4" s="97" t="s">
        <v>109</v>
      </c>
    </row>
    <row r="5" spans="1:6" ht="15.6" customHeight="1">
      <c r="A5" s="213" t="s">
        <v>114</v>
      </c>
      <c r="B5" s="179"/>
      <c r="C5" s="216" t="s">
        <v>115</v>
      </c>
      <c r="D5" s="217" t="s">
        <v>110</v>
      </c>
      <c r="E5" s="218"/>
      <c r="F5" s="145"/>
    </row>
    <row r="6" spans="1:6">
      <c r="A6" s="214"/>
      <c r="B6" s="179"/>
      <c r="C6" s="196"/>
      <c r="D6" s="211" t="s">
        <v>111</v>
      </c>
      <c r="E6" s="212"/>
      <c r="F6" s="98"/>
    </row>
    <row r="7" spans="1:6">
      <c r="A7" s="215"/>
      <c r="B7" s="181"/>
      <c r="C7" s="211" t="s">
        <v>112</v>
      </c>
      <c r="D7" s="219"/>
      <c r="E7" s="212"/>
      <c r="F7" s="98"/>
    </row>
    <row r="8" spans="1:6" ht="15.6" customHeight="1">
      <c r="A8" s="220" t="s">
        <v>116</v>
      </c>
      <c r="B8" s="221"/>
      <c r="C8" s="221"/>
      <c r="D8" s="221"/>
      <c r="E8" s="222"/>
      <c r="F8" s="98"/>
    </row>
    <row r="9" spans="1:6" ht="15.6" customHeight="1">
      <c r="A9" s="223" t="s">
        <v>117</v>
      </c>
      <c r="B9" s="224"/>
      <c r="C9" s="224"/>
      <c r="D9" s="224"/>
      <c r="E9" s="225"/>
      <c r="F9" s="98"/>
    </row>
    <row r="10" spans="1:6">
      <c r="A10" s="226" t="s">
        <v>118</v>
      </c>
      <c r="B10" s="227"/>
      <c r="C10" s="227"/>
      <c r="D10" s="227"/>
      <c r="E10" s="228"/>
      <c r="F10" s="98">
        <f>SUM(F5:F7)-F8</f>
        <v>0</v>
      </c>
    </row>
    <row r="11" spans="1:6" ht="20.100000000000001" customHeight="1">
      <c r="A11" s="226" t="s">
        <v>113</v>
      </c>
      <c r="B11" s="227"/>
      <c r="C11" s="227"/>
      <c r="D11" s="227"/>
      <c r="E11" s="228"/>
      <c r="F11" s="98"/>
    </row>
    <row r="12" spans="1:6" ht="20.100000000000001" customHeight="1" thickBot="1">
      <c r="A12" s="229" t="s">
        <v>235</v>
      </c>
      <c r="B12" s="230"/>
      <c r="C12" s="230"/>
      <c r="D12" s="230"/>
      <c r="E12" s="231"/>
      <c r="F12" s="99">
        <f>F10+F11</f>
        <v>0</v>
      </c>
    </row>
    <row r="13" spans="1:6" ht="20.100000000000001" customHeight="1">
      <c r="A13" s="238" t="s">
        <v>177</v>
      </c>
      <c r="B13" s="239"/>
      <c r="C13" s="244" t="s">
        <v>107</v>
      </c>
      <c r="D13" s="244"/>
      <c r="E13" s="245"/>
      <c r="F13" s="146"/>
    </row>
    <row r="14" spans="1:6" ht="20.100000000000001" customHeight="1">
      <c r="A14" s="240"/>
      <c r="B14" s="241"/>
      <c r="C14" s="246" t="s">
        <v>108</v>
      </c>
      <c r="D14" s="246"/>
      <c r="E14" s="247"/>
      <c r="F14" s="147"/>
    </row>
    <row r="15" spans="1:6" ht="20.100000000000001" customHeight="1">
      <c r="A15" s="242"/>
      <c r="B15" s="243"/>
      <c r="C15" s="248" t="s">
        <v>178</v>
      </c>
      <c r="D15" s="249"/>
      <c r="E15" s="249"/>
      <c r="F15" s="147"/>
    </row>
    <row r="16" spans="1:6">
      <c r="A16" s="250" t="s">
        <v>179</v>
      </c>
      <c r="B16" s="209"/>
      <c r="C16" s="209"/>
      <c r="D16" s="209"/>
      <c r="E16" s="209"/>
      <c r="F16" s="147"/>
    </row>
    <row r="17" spans="1:6" ht="20.100000000000001" customHeight="1">
      <c r="A17" s="250" t="s">
        <v>180</v>
      </c>
      <c r="B17" s="209"/>
      <c r="C17" s="209"/>
      <c r="D17" s="209"/>
      <c r="E17" s="209"/>
      <c r="F17" s="147"/>
    </row>
    <row r="18" spans="1:6" ht="20.100000000000001" customHeight="1">
      <c r="A18" s="250" t="s">
        <v>181</v>
      </c>
      <c r="B18" s="209"/>
      <c r="C18" s="209"/>
      <c r="D18" s="209"/>
      <c r="E18" s="209"/>
      <c r="F18" s="147"/>
    </row>
    <row r="19" spans="1:6">
      <c r="A19" s="250" t="s">
        <v>182</v>
      </c>
      <c r="B19" s="209"/>
      <c r="C19" s="209"/>
      <c r="D19" s="209"/>
      <c r="E19" s="209"/>
      <c r="F19" s="147"/>
    </row>
    <row r="20" spans="1:6">
      <c r="A20" s="202" t="s">
        <v>183</v>
      </c>
      <c r="B20" s="203"/>
      <c r="C20" s="208" t="s">
        <v>119</v>
      </c>
      <c r="D20" s="209"/>
      <c r="E20" s="210"/>
      <c r="F20" s="147"/>
    </row>
    <row r="21" spans="1:6">
      <c r="A21" s="204"/>
      <c r="B21" s="205"/>
      <c r="C21" s="208" t="s">
        <v>120</v>
      </c>
      <c r="D21" s="209"/>
      <c r="E21" s="210"/>
      <c r="F21" s="147"/>
    </row>
    <row r="22" spans="1:6">
      <c r="A22" s="206"/>
      <c r="B22" s="207"/>
      <c r="C22" s="208" t="s">
        <v>121</v>
      </c>
      <c r="D22" s="209"/>
      <c r="E22" s="210"/>
      <c r="F22" s="147"/>
    </row>
    <row r="23" spans="1:6">
      <c r="A23" s="251" t="s">
        <v>184</v>
      </c>
      <c r="B23" s="252"/>
      <c r="C23" s="253"/>
      <c r="D23" s="253"/>
      <c r="E23" s="254"/>
      <c r="F23" s="103"/>
    </row>
    <row r="24" spans="1:6" ht="16.5" thickBot="1">
      <c r="A24" s="251" t="s">
        <v>185</v>
      </c>
      <c r="B24" s="252"/>
      <c r="C24" s="253"/>
      <c r="D24" s="253"/>
      <c r="E24" s="254"/>
      <c r="F24" s="103"/>
    </row>
    <row r="25" spans="1:6">
      <c r="A25" s="255" t="s">
        <v>186</v>
      </c>
      <c r="B25" s="257" t="s">
        <v>122</v>
      </c>
      <c r="C25" s="257"/>
      <c r="D25" s="259" t="s">
        <v>123</v>
      </c>
      <c r="E25" s="101" t="s">
        <v>124</v>
      </c>
      <c r="F25" s="148"/>
    </row>
    <row r="26" spans="1:6">
      <c r="A26" s="256"/>
      <c r="B26" s="253"/>
      <c r="C26" s="258"/>
      <c r="D26" s="260"/>
      <c r="E26" s="92" t="s">
        <v>125</v>
      </c>
      <c r="F26" s="149"/>
    </row>
    <row r="27" spans="1:6">
      <c r="A27" s="256"/>
      <c r="B27" s="253"/>
      <c r="C27" s="253"/>
      <c r="D27" s="260"/>
      <c r="E27" s="92" t="s">
        <v>126</v>
      </c>
      <c r="F27" s="149"/>
    </row>
    <row r="28" spans="1:6">
      <c r="A28" s="256"/>
      <c r="B28" s="261" t="s">
        <v>127</v>
      </c>
      <c r="C28" s="261"/>
      <c r="D28" s="263" t="s">
        <v>187</v>
      </c>
      <c r="E28" s="264"/>
      <c r="F28" s="149"/>
    </row>
    <row r="29" spans="1:6">
      <c r="A29" s="256"/>
      <c r="B29" s="261"/>
      <c r="C29" s="261"/>
      <c r="D29" s="94" t="s">
        <v>128</v>
      </c>
      <c r="E29" s="93"/>
      <c r="F29" s="149"/>
    </row>
    <row r="30" spans="1:6" ht="29.1" customHeight="1">
      <c r="A30" s="256"/>
      <c r="B30" s="261"/>
      <c r="C30" s="261"/>
      <c r="D30" s="265" t="s">
        <v>129</v>
      </c>
      <c r="E30" s="266"/>
      <c r="F30" s="149"/>
    </row>
    <row r="31" spans="1:6">
      <c r="A31" s="256"/>
      <c r="B31" s="100" t="s">
        <v>130</v>
      </c>
      <c r="C31" s="94"/>
      <c r="D31" s="100"/>
      <c r="E31" s="93"/>
      <c r="F31" s="103"/>
    </row>
    <row r="32" spans="1:6">
      <c r="A32" s="256"/>
      <c r="B32" s="267" t="s">
        <v>131</v>
      </c>
      <c r="C32" s="268"/>
      <c r="D32" s="94" t="s">
        <v>188</v>
      </c>
      <c r="E32" s="95"/>
      <c r="F32" s="103"/>
    </row>
    <row r="33" spans="1:6">
      <c r="A33" s="256"/>
      <c r="B33" s="269"/>
      <c r="C33" s="270"/>
      <c r="D33" s="273" t="s">
        <v>132</v>
      </c>
      <c r="E33" s="274"/>
      <c r="F33" s="103"/>
    </row>
    <row r="34" spans="1:6">
      <c r="A34" s="256"/>
      <c r="B34" s="271"/>
      <c r="C34" s="272"/>
      <c r="D34" s="263" t="s">
        <v>133</v>
      </c>
      <c r="E34" s="275"/>
      <c r="F34" s="103"/>
    </row>
    <row r="35" spans="1:6">
      <c r="A35" s="256"/>
      <c r="B35" s="276" t="s">
        <v>133</v>
      </c>
      <c r="C35" s="227"/>
      <c r="D35" s="227"/>
      <c r="E35" s="227"/>
      <c r="F35" s="103"/>
    </row>
    <row r="36" spans="1:6">
      <c r="A36" s="256"/>
      <c r="B36" s="262" t="s">
        <v>218</v>
      </c>
      <c r="C36" s="227"/>
      <c r="D36" s="227"/>
      <c r="E36" s="227"/>
      <c r="F36" s="103"/>
    </row>
    <row r="37" spans="1:6" ht="16.5" thickBot="1">
      <c r="A37" s="232" t="s">
        <v>236</v>
      </c>
      <c r="B37" s="233"/>
      <c r="C37" s="233"/>
      <c r="D37" s="233"/>
      <c r="E37" s="234"/>
      <c r="F37" s="96">
        <f>F12-SUM(F13:F24)-SUM(F27:F36)</f>
        <v>0</v>
      </c>
    </row>
  </sheetData>
  <mergeCells count="37">
    <mergeCell ref="B36:E36"/>
    <mergeCell ref="D28:E28"/>
    <mergeCell ref="D30:E30"/>
    <mergeCell ref="B32:C34"/>
    <mergeCell ref="D33:E33"/>
    <mergeCell ref="D34:E34"/>
    <mergeCell ref="B35:E35"/>
    <mergeCell ref="A37:E37"/>
    <mergeCell ref="A4:E4"/>
    <mergeCell ref="A13:B15"/>
    <mergeCell ref="C13:E13"/>
    <mergeCell ref="C14:E14"/>
    <mergeCell ref="C15:E15"/>
    <mergeCell ref="A16:E16"/>
    <mergeCell ref="A17:E17"/>
    <mergeCell ref="A18:E18"/>
    <mergeCell ref="A19:E19"/>
    <mergeCell ref="A23:E23"/>
    <mergeCell ref="A24:E24"/>
    <mergeCell ref="A25:A36"/>
    <mergeCell ref="B25:C27"/>
    <mergeCell ref="D25:D27"/>
    <mergeCell ref="B28:C30"/>
    <mergeCell ref="A20:B22"/>
    <mergeCell ref="C20:E20"/>
    <mergeCell ref="C21:E21"/>
    <mergeCell ref="C22:E22"/>
    <mergeCell ref="D6:E6"/>
    <mergeCell ref="A5:B7"/>
    <mergeCell ref="C5:C6"/>
    <mergeCell ref="D5:E5"/>
    <mergeCell ref="C7:E7"/>
    <mergeCell ref="A8:E8"/>
    <mergeCell ref="A9:E9"/>
    <mergeCell ref="A11:E11"/>
    <mergeCell ref="A12:E12"/>
    <mergeCell ref="A10:E10"/>
  </mergeCells>
  <phoneticPr fontId="20" type="noConversion"/>
  <pageMargins left="0.7" right="0.7" top="0.75" bottom="0.75" header="0.3" footer="0.3"/>
  <pageSetup paperSize="9" scale="6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GridLines="0" topLeftCell="A4" workbookViewId="0">
      <selection activeCell="D28" sqref="D28"/>
    </sheetView>
  </sheetViews>
  <sheetFormatPr defaultColWidth="8.875" defaultRowHeight="15.75"/>
  <cols>
    <col min="1" max="1" width="14.625" style="50" customWidth="1"/>
    <col min="2" max="2" width="15.625" style="50" customWidth="1"/>
    <col min="3" max="3" width="28.125" style="50" customWidth="1"/>
    <col min="4" max="4" width="18.875" style="50" customWidth="1"/>
    <col min="5" max="5" width="26.125" style="50" customWidth="1"/>
    <col min="6" max="6" width="23.875" style="50" customWidth="1"/>
    <col min="7" max="16384" width="8.875" style="50"/>
  </cols>
  <sheetData>
    <row r="1" spans="1:6" ht="16.5">
      <c r="A1" s="50" t="s">
        <v>175</v>
      </c>
    </row>
    <row r="3" spans="1:6" ht="17.25" thickBot="1">
      <c r="A3" s="117" t="s">
        <v>189</v>
      </c>
      <c r="F3" s="111" t="s">
        <v>151</v>
      </c>
    </row>
    <row r="4" spans="1:6" ht="31.5" thickBot="1">
      <c r="A4" s="289"/>
      <c r="B4" s="290"/>
      <c r="C4" s="290"/>
      <c r="D4" s="290"/>
      <c r="E4" s="102"/>
      <c r="F4" s="97" t="s">
        <v>190</v>
      </c>
    </row>
    <row r="5" spans="1:6" ht="15.6" customHeight="1">
      <c r="A5" s="291" t="s">
        <v>191</v>
      </c>
      <c r="B5" s="292"/>
      <c r="C5" s="292"/>
      <c r="D5" s="292"/>
      <c r="E5" s="293"/>
      <c r="F5" s="156"/>
    </row>
    <row r="6" spans="1:6">
      <c r="A6" s="294" t="s">
        <v>192</v>
      </c>
      <c r="B6" s="295"/>
      <c r="C6" s="298" t="s">
        <v>134</v>
      </c>
      <c r="D6" s="247" t="s">
        <v>107</v>
      </c>
      <c r="E6" s="222"/>
      <c r="F6" s="103">
        <f>'指定附表3-1'!F13</f>
        <v>0</v>
      </c>
    </row>
    <row r="7" spans="1:6" ht="31.35" customHeight="1">
      <c r="A7" s="296"/>
      <c r="B7" s="279"/>
      <c r="C7" s="298"/>
      <c r="D7" s="299" t="s">
        <v>225</v>
      </c>
      <c r="E7" s="222"/>
      <c r="F7" s="103">
        <f>'指定附表3-1'!F14</f>
        <v>0</v>
      </c>
    </row>
    <row r="8" spans="1:6" ht="18" customHeight="1">
      <c r="A8" s="296"/>
      <c r="B8" s="279"/>
      <c r="C8" s="298"/>
      <c r="D8" s="248" t="s">
        <v>178</v>
      </c>
      <c r="E8" s="300"/>
      <c r="F8" s="103">
        <f>'指定附表3-1'!F15</f>
        <v>0</v>
      </c>
    </row>
    <row r="9" spans="1:6" ht="15.6" customHeight="1">
      <c r="A9" s="296"/>
      <c r="B9" s="279"/>
      <c r="C9" s="247" t="s">
        <v>193</v>
      </c>
      <c r="D9" s="221"/>
      <c r="E9" s="222"/>
      <c r="F9" s="103">
        <f>'指定附表3-1'!F16</f>
        <v>0</v>
      </c>
    </row>
    <row r="10" spans="1:6">
      <c r="A10" s="291"/>
      <c r="B10" s="297"/>
      <c r="C10" s="276" t="s">
        <v>139</v>
      </c>
      <c r="D10" s="227"/>
      <c r="E10" s="228"/>
      <c r="F10" s="103">
        <f>'指定附表3-1'!F17</f>
        <v>0</v>
      </c>
    </row>
    <row r="11" spans="1:6" ht="20.100000000000001" customHeight="1">
      <c r="A11" s="250" t="s">
        <v>241</v>
      </c>
      <c r="B11" s="209"/>
      <c r="C11" s="209"/>
      <c r="D11" s="209"/>
      <c r="E11" s="210"/>
      <c r="F11" s="104">
        <f>'指定附表3-1'!F37</f>
        <v>0</v>
      </c>
    </row>
    <row r="12" spans="1:6" ht="20.100000000000001" customHeight="1">
      <c r="A12" s="202" t="s">
        <v>194</v>
      </c>
      <c r="B12" s="302"/>
      <c r="C12" s="253" t="s">
        <v>135</v>
      </c>
      <c r="D12" s="306"/>
      <c r="E12" s="307"/>
      <c r="F12" s="157"/>
    </row>
    <row r="13" spans="1:6" ht="20.100000000000001" customHeight="1">
      <c r="A13" s="283"/>
      <c r="B13" s="303"/>
      <c r="C13" s="260" t="s">
        <v>136</v>
      </c>
      <c r="D13" s="260"/>
      <c r="E13" s="301"/>
      <c r="F13" s="158"/>
    </row>
    <row r="14" spans="1:6" ht="20.100000000000001" customHeight="1">
      <c r="A14" s="304"/>
      <c r="B14" s="305"/>
      <c r="C14" s="260" t="s">
        <v>126</v>
      </c>
      <c r="D14" s="260"/>
      <c r="E14" s="301"/>
      <c r="F14" s="103">
        <f>F12*F13</f>
        <v>0</v>
      </c>
    </row>
    <row r="15" spans="1:6" ht="20.100000000000001" customHeight="1">
      <c r="A15" s="250" t="s">
        <v>195</v>
      </c>
      <c r="B15" s="209"/>
      <c r="C15" s="209"/>
      <c r="D15" s="209"/>
      <c r="E15" s="210"/>
      <c r="F15" s="159"/>
    </row>
    <row r="16" spans="1:6" ht="20.100000000000001" customHeight="1">
      <c r="A16" s="202" t="s">
        <v>237</v>
      </c>
      <c r="B16" s="203"/>
      <c r="C16" s="208" t="s">
        <v>119</v>
      </c>
      <c r="D16" s="209"/>
      <c r="E16" s="210"/>
      <c r="F16" s="159"/>
    </row>
    <row r="17" spans="1:6" ht="20.100000000000001" customHeight="1">
      <c r="A17" s="204"/>
      <c r="B17" s="205"/>
      <c r="C17" s="208" t="s">
        <v>120</v>
      </c>
      <c r="D17" s="209"/>
      <c r="E17" s="210"/>
      <c r="F17" s="159"/>
    </row>
    <row r="18" spans="1:6" ht="20.100000000000001" customHeight="1">
      <c r="A18" s="206"/>
      <c r="B18" s="207"/>
      <c r="C18" s="208" t="s">
        <v>121</v>
      </c>
      <c r="D18" s="209"/>
      <c r="E18" s="210"/>
      <c r="F18" s="159"/>
    </row>
    <row r="19" spans="1:6" ht="16.5" thickBot="1">
      <c r="A19" s="278" t="s">
        <v>196</v>
      </c>
      <c r="B19" s="279"/>
      <c r="C19" s="195"/>
      <c r="D19" s="194"/>
      <c r="E19" s="280"/>
      <c r="F19" s="160"/>
    </row>
    <row r="20" spans="1:6">
      <c r="A20" s="281" t="s">
        <v>197</v>
      </c>
      <c r="B20" s="282"/>
      <c r="C20" s="282"/>
      <c r="D20" s="287" t="s">
        <v>137</v>
      </c>
      <c r="E20" s="287"/>
      <c r="F20" s="161">
        <f>F5-SUM(F6:F11)+SUM(F14:F18)-F19</f>
        <v>0</v>
      </c>
    </row>
    <row r="21" spans="1:6">
      <c r="A21" s="283"/>
      <c r="B21" s="284"/>
      <c r="C21" s="284"/>
      <c r="D21" s="288" t="s">
        <v>138</v>
      </c>
      <c r="E21" s="288"/>
      <c r="F21" s="162"/>
    </row>
    <row r="22" spans="1:6">
      <c r="A22" s="283"/>
      <c r="B22" s="284"/>
      <c r="C22" s="284"/>
      <c r="D22" s="276" t="s">
        <v>141</v>
      </c>
      <c r="E22" s="277"/>
      <c r="F22" s="163"/>
    </row>
    <row r="23" spans="1:6" ht="16.5" thickBot="1">
      <c r="A23" s="285"/>
      <c r="B23" s="286"/>
      <c r="C23" s="286"/>
      <c r="D23" s="233" t="s">
        <v>140</v>
      </c>
      <c r="E23" s="233"/>
      <c r="F23" s="106" t="e">
        <f>F20/F22</f>
        <v>#DIV/0!</v>
      </c>
    </row>
    <row r="30" spans="1:6" ht="32.1" customHeight="1"/>
  </sheetData>
  <mergeCells count="25">
    <mergeCell ref="A11:E11"/>
    <mergeCell ref="C13:E13"/>
    <mergeCell ref="C14:E14"/>
    <mergeCell ref="C9:E9"/>
    <mergeCell ref="C10:E10"/>
    <mergeCell ref="A12:B14"/>
    <mergeCell ref="C12:E12"/>
    <mergeCell ref="A4:D4"/>
    <mergeCell ref="A5:E5"/>
    <mergeCell ref="A6:B10"/>
    <mergeCell ref="C6:C8"/>
    <mergeCell ref="D6:E6"/>
    <mergeCell ref="D7:E7"/>
    <mergeCell ref="D8:E8"/>
    <mergeCell ref="A15:E15"/>
    <mergeCell ref="C16:E16"/>
    <mergeCell ref="C17:E17"/>
    <mergeCell ref="D20:E20"/>
    <mergeCell ref="D21:E21"/>
    <mergeCell ref="D22:E22"/>
    <mergeCell ref="D23:E23"/>
    <mergeCell ref="A16:B18"/>
    <mergeCell ref="C18:E18"/>
    <mergeCell ref="A19:E19"/>
    <mergeCell ref="A20:C23"/>
  </mergeCells>
  <phoneticPr fontId="20" type="noConversion"/>
  <pageMargins left="0.7" right="0.7" top="0.75" bottom="0.75" header="0.3" footer="0.3"/>
  <pageSetup paperSize="9" scale="6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zoomScaleNormal="100" workbookViewId="0">
      <selection activeCell="D6" sqref="D6:D16"/>
    </sheetView>
  </sheetViews>
  <sheetFormatPr defaultColWidth="8.875" defaultRowHeight="15.75"/>
  <cols>
    <col min="1" max="1" width="22.125" style="50" customWidth="1"/>
    <col min="2" max="2" width="15.625" style="50" customWidth="1"/>
    <col min="3" max="3" width="39.375" style="50" customWidth="1"/>
    <col min="4" max="4" width="23.125" style="50" customWidth="1"/>
    <col min="5" max="5" width="11.125" style="50" customWidth="1"/>
    <col min="6" max="6" width="12.625" style="50" customWidth="1"/>
    <col min="7" max="16384" width="8.875" style="50"/>
  </cols>
  <sheetData>
    <row r="1" spans="1:4" ht="16.5">
      <c r="A1" s="50" t="s">
        <v>175</v>
      </c>
    </row>
    <row r="3" spans="1:4" ht="17.25" thickBot="1">
      <c r="A3" s="117" t="s">
        <v>198</v>
      </c>
      <c r="D3" s="111" t="s">
        <v>151</v>
      </c>
    </row>
    <row r="4" spans="1:4" ht="30.75">
      <c r="A4" s="308"/>
      <c r="B4" s="309"/>
      <c r="C4" s="309"/>
      <c r="D4" s="110" t="s">
        <v>190</v>
      </c>
    </row>
    <row r="5" spans="1:4" ht="15.6" customHeight="1">
      <c r="A5" s="310" t="s">
        <v>199</v>
      </c>
      <c r="B5" s="306"/>
      <c r="C5" s="306"/>
      <c r="D5" s="108">
        <f>'指定附表3-2'!F20</f>
        <v>0</v>
      </c>
    </row>
    <row r="6" spans="1:4">
      <c r="A6" s="310" t="s">
        <v>142</v>
      </c>
      <c r="B6" s="306" t="s">
        <v>143</v>
      </c>
      <c r="C6" s="105" t="s">
        <v>144</v>
      </c>
      <c r="D6" s="164"/>
    </row>
    <row r="7" spans="1:4" ht="31.35" customHeight="1">
      <c r="A7" s="310"/>
      <c r="B7" s="306"/>
      <c r="C7" s="105" t="s">
        <v>200</v>
      </c>
      <c r="D7" s="164"/>
    </row>
    <row r="8" spans="1:4">
      <c r="A8" s="310"/>
      <c r="B8" s="306"/>
      <c r="C8" s="105" t="s">
        <v>201</v>
      </c>
      <c r="D8" s="164"/>
    </row>
    <row r="9" spans="1:4" ht="15.6" customHeight="1">
      <c r="A9" s="310"/>
      <c r="B9" s="306" t="s">
        <v>145</v>
      </c>
      <c r="C9" s="306"/>
      <c r="D9" s="164"/>
    </row>
    <row r="10" spans="1:4">
      <c r="A10" s="310"/>
      <c r="B10" s="306" t="s">
        <v>146</v>
      </c>
      <c r="C10" s="306"/>
      <c r="D10" s="164"/>
    </row>
    <row r="11" spans="1:4" ht="20.100000000000001" customHeight="1">
      <c r="A11" s="310"/>
      <c r="B11" s="306" t="s">
        <v>147</v>
      </c>
      <c r="C11" s="306"/>
      <c r="D11" s="164"/>
    </row>
    <row r="12" spans="1:4" ht="20.100000000000001" customHeight="1">
      <c r="A12" s="107" t="s">
        <v>148</v>
      </c>
      <c r="B12" s="306" t="s">
        <v>202</v>
      </c>
      <c r="C12" s="306"/>
      <c r="D12" s="164"/>
    </row>
    <row r="13" spans="1:4" ht="20.100000000000001" customHeight="1">
      <c r="A13" s="310" t="s">
        <v>149</v>
      </c>
      <c r="B13" s="306" t="s">
        <v>147</v>
      </c>
      <c r="C13" s="306"/>
      <c r="D13" s="164"/>
    </row>
    <row r="14" spans="1:4" ht="25.5" customHeight="1">
      <c r="A14" s="310"/>
      <c r="B14" s="313" t="s">
        <v>215</v>
      </c>
      <c r="C14" s="313"/>
      <c r="D14" s="164"/>
    </row>
    <row r="15" spans="1:4" ht="20.100000000000001" customHeight="1">
      <c r="A15" s="310" t="s">
        <v>203</v>
      </c>
      <c r="B15" s="306"/>
      <c r="C15" s="306"/>
      <c r="D15" s="164"/>
    </row>
    <row r="16" spans="1:4" ht="20.100000000000001" customHeight="1">
      <c r="A16" s="310" t="s">
        <v>150</v>
      </c>
      <c r="B16" s="306"/>
      <c r="C16" s="306"/>
      <c r="D16" s="164"/>
    </row>
    <row r="17" spans="1:4" ht="29.45" customHeight="1" thickBot="1">
      <c r="A17" s="311" t="s">
        <v>204</v>
      </c>
      <c r="B17" s="312"/>
      <c r="C17" s="312"/>
      <c r="D17" s="109">
        <f>D5-SUM(D6:D11)+D12+SUM(D13:D14)+D15-D16</f>
        <v>0</v>
      </c>
    </row>
    <row r="18" spans="1:4" ht="20.100000000000001" customHeight="1">
      <c r="A18" s="118" t="s">
        <v>214</v>
      </c>
    </row>
    <row r="30" spans="1:4" ht="32.1" customHeight="1"/>
  </sheetData>
  <mergeCells count="14">
    <mergeCell ref="A4:C4"/>
    <mergeCell ref="A15:C15"/>
    <mergeCell ref="A16:C16"/>
    <mergeCell ref="A17:C17"/>
    <mergeCell ref="A5:C5"/>
    <mergeCell ref="A6:A11"/>
    <mergeCell ref="B6:B8"/>
    <mergeCell ref="B9:C9"/>
    <mergeCell ref="B10:C10"/>
    <mergeCell ref="B11:C11"/>
    <mergeCell ref="B12:C12"/>
    <mergeCell ref="A13:A14"/>
    <mergeCell ref="B13:C13"/>
    <mergeCell ref="B14:C14"/>
  </mergeCells>
  <phoneticPr fontId="20" type="noConversion"/>
  <pageMargins left="0.7" right="0.7" top="0.75" bottom="0.75" header="0.3" footer="0.3"/>
  <pageSetup paperSize="9" scale="7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topLeftCell="A7" workbookViewId="0">
      <selection activeCell="A5" sqref="A5:C5"/>
    </sheetView>
  </sheetViews>
  <sheetFormatPr defaultColWidth="8.875" defaultRowHeight="15.75"/>
  <cols>
    <col min="1" max="1" width="8.875" style="50"/>
    <col min="2" max="2" width="14.125" style="50" customWidth="1"/>
    <col min="3" max="3" width="34" style="50" customWidth="1"/>
    <col min="4" max="4" width="15.5" style="50" customWidth="1"/>
    <col min="5" max="5" width="13" style="50" customWidth="1"/>
    <col min="6" max="6" width="20.125" style="50" customWidth="1"/>
    <col min="7" max="16384" width="8.875" style="50"/>
  </cols>
  <sheetData>
    <row r="1" spans="1:6" ht="16.5">
      <c r="A1" s="50" t="s">
        <v>175</v>
      </c>
    </row>
    <row r="3" spans="1:6" ht="16.5">
      <c r="A3" s="117" t="s">
        <v>205</v>
      </c>
      <c r="F3" s="113" t="s">
        <v>206</v>
      </c>
    </row>
    <row r="4" spans="1:6" ht="16.5">
      <c r="A4" s="189"/>
      <c r="B4" s="189"/>
      <c r="C4" s="189"/>
      <c r="D4" s="57" t="s">
        <v>59</v>
      </c>
      <c r="E4" s="57" t="s">
        <v>60</v>
      </c>
      <c r="F4" s="57" t="s">
        <v>61</v>
      </c>
    </row>
    <row r="5" spans="1:6">
      <c r="A5" s="317" t="s">
        <v>217</v>
      </c>
      <c r="B5" s="317"/>
      <c r="C5" s="317"/>
      <c r="D5" s="57"/>
      <c r="E5" s="57"/>
      <c r="F5" s="57"/>
    </row>
    <row r="6" spans="1:6">
      <c r="A6" s="317" t="s">
        <v>216</v>
      </c>
      <c r="B6" s="317"/>
      <c r="C6" s="317"/>
      <c r="D6" s="57"/>
      <c r="E6" s="57"/>
      <c r="F6" s="57"/>
    </row>
    <row r="7" spans="1:6" ht="16.5">
      <c r="A7" s="317" t="s">
        <v>62</v>
      </c>
      <c r="B7" s="317" t="s">
        <v>63</v>
      </c>
      <c r="C7" s="52" t="s">
        <v>64</v>
      </c>
      <c r="D7" s="57"/>
      <c r="E7" s="57"/>
      <c r="F7" s="57"/>
    </row>
    <row r="8" spans="1:6" ht="16.5">
      <c r="A8" s="317"/>
      <c r="B8" s="317"/>
      <c r="C8" s="52" t="s">
        <v>65</v>
      </c>
      <c r="D8" s="57"/>
      <c r="E8" s="57"/>
      <c r="F8" s="57"/>
    </row>
    <row r="9" spans="1:6" ht="16.5">
      <c r="A9" s="317"/>
      <c r="B9" s="317"/>
      <c r="C9" s="52" t="s">
        <v>66</v>
      </c>
      <c r="D9" s="57"/>
      <c r="E9" s="57"/>
      <c r="F9" s="57"/>
    </row>
    <row r="10" spans="1:6" ht="16.5">
      <c r="A10" s="317"/>
      <c r="B10" s="317" t="s">
        <v>67</v>
      </c>
      <c r="C10" s="52" t="s">
        <v>68</v>
      </c>
      <c r="D10" s="57"/>
      <c r="E10" s="57"/>
      <c r="F10" s="57"/>
    </row>
    <row r="11" spans="1:6" ht="16.5">
      <c r="A11" s="317"/>
      <c r="B11" s="317"/>
      <c r="C11" s="52" t="s">
        <v>69</v>
      </c>
      <c r="D11" s="57"/>
      <c r="E11" s="57"/>
      <c r="F11" s="57"/>
    </row>
    <row r="12" spans="1:6" ht="16.5">
      <c r="A12" s="317"/>
      <c r="B12" s="317"/>
      <c r="C12" s="52" t="s">
        <v>70</v>
      </c>
      <c r="D12" s="57"/>
      <c r="E12" s="57"/>
      <c r="F12" s="57"/>
    </row>
    <row r="13" spans="1:6" ht="16.5">
      <c r="A13" s="317"/>
      <c r="B13" s="317"/>
      <c r="C13" s="52" t="s">
        <v>66</v>
      </c>
      <c r="D13" s="57"/>
      <c r="E13" s="57"/>
      <c r="F13" s="57"/>
    </row>
    <row r="14" spans="1:6">
      <c r="A14" s="317"/>
      <c r="B14" s="317" t="s">
        <v>71</v>
      </c>
      <c r="C14" s="317"/>
      <c r="D14" s="57"/>
      <c r="E14" s="57"/>
      <c r="F14" s="57"/>
    </row>
    <row r="15" spans="1:6">
      <c r="A15" s="168" t="s">
        <v>232</v>
      </c>
      <c r="B15" s="169"/>
      <c r="C15" s="170"/>
      <c r="D15" s="57"/>
      <c r="E15" s="57"/>
      <c r="F15" s="57"/>
    </row>
    <row r="16" spans="1:6">
      <c r="A16" s="168" t="s">
        <v>233</v>
      </c>
      <c r="B16" s="169"/>
      <c r="C16" s="170"/>
      <c r="D16" s="57"/>
      <c r="E16" s="57"/>
      <c r="F16" s="57"/>
    </row>
    <row r="17" spans="1:6">
      <c r="A17" s="317" t="s">
        <v>72</v>
      </c>
      <c r="B17" s="317"/>
      <c r="C17" s="317"/>
      <c r="D17" s="314"/>
      <c r="E17" s="315"/>
      <c r="F17" s="316"/>
    </row>
    <row r="18" spans="1:6" ht="16.5">
      <c r="A18" s="50" t="s">
        <v>211</v>
      </c>
    </row>
    <row r="19" spans="1:6" ht="16.5">
      <c r="A19" s="118" t="s">
        <v>234</v>
      </c>
    </row>
    <row r="20" spans="1:6" ht="16.5">
      <c r="A20" s="50" t="s">
        <v>219</v>
      </c>
    </row>
  </sheetData>
  <mergeCells count="11">
    <mergeCell ref="D17:F17"/>
    <mergeCell ref="A17:C17"/>
    <mergeCell ref="A4:C4"/>
    <mergeCell ref="A5:C5"/>
    <mergeCell ref="A6:C6"/>
    <mergeCell ref="A7:A14"/>
    <mergeCell ref="B7:B9"/>
    <mergeCell ref="B10:B13"/>
    <mergeCell ref="B14:C14"/>
    <mergeCell ref="A15:C15"/>
    <mergeCell ref="A16:C16"/>
  </mergeCells>
  <phoneticPr fontId="20" type="noConversion"/>
  <pageMargins left="0.7" right="0.7" top="0.75" bottom="0.75" header="0.3" footer="0.3"/>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topLeftCell="A13" workbookViewId="0">
      <selection activeCell="F18" sqref="F18"/>
    </sheetView>
  </sheetViews>
  <sheetFormatPr defaultColWidth="9.125" defaultRowHeight="15.75"/>
  <cols>
    <col min="1" max="1" width="46.125" style="50" customWidth="1"/>
    <col min="2" max="7" width="21.875" style="50" customWidth="1"/>
    <col min="8" max="8" width="20" style="50" customWidth="1"/>
    <col min="9" max="10" width="20.625" style="50" customWidth="1"/>
    <col min="11" max="11" width="18.625" style="50" customWidth="1"/>
    <col min="12" max="12" width="31.5" style="50" customWidth="1"/>
    <col min="13" max="16384" width="9.125" style="50"/>
  </cols>
  <sheetData>
    <row r="1" spans="1:6" ht="16.5">
      <c r="A1" s="55" t="s">
        <v>207</v>
      </c>
      <c r="B1" s="58"/>
      <c r="C1" s="58"/>
      <c r="D1" s="58"/>
      <c r="E1" s="58"/>
      <c r="F1" s="58"/>
    </row>
    <row r="2" spans="1:6" ht="18.75">
      <c r="A2" s="56"/>
      <c r="B2" s="56"/>
      <c r="C2" s="56"/>
      <c r="D2" s="56"/>
      <c r="E2" s="56"/>
      <c r="F2" s="56"/>
    </row>
    <row r="3" spans="1:6" ht="16.5">
      <c r="A3" s="55" t="s">
        <v>208</v>
      </c>
    </row>
    <row r="4" spans="1:6" ht="15.6" customHeight="1">
      <c r="A4" s="330" t="s">
        <v>38</v>
      </c>
      <c r="B4" s="318" t="s">
        <v>39</v>
      </c>
      <c r="C4" s="319"/>
      <c r="D4" s="318" t="s">
        <v>245</v>
      </c>
      <c r="E4" s="319"/>
      <c r="F4" s="3"/>
    </row>
    <row r="5" spans="1:6" ht="65.099999999999994" customHeight="1">
      <c r="A5" s="331"/>
      <c r="B5" s="320"/>
      <c r="C5" s="321"/>
      <c r="D5" s="320"/>
      <c r="E5" s="321"/>
      <c r="F5" s="3"/>
    </row>
    <row r="6" spans="1:6" ht="16.5">
      <c r="A6" s="4" t="s">
        <v>40</v>
      </c>
      <c r="B6" s="322"/>
      <c r="C6" s="323"/>
      <c r="D6" s="322"/>
      <c r="E6" s="323"/>
      <c r="F6" s="3"/>
    </row>
    <row r="7" spans="1:6" ht="16.5">
      <c r="A7" s="4" t="s">
        <v>41</v>
      </c>
      <c r="B7" s="322"/>
      <c r="C7" s="323"/>
      <c r="D7" s="322"/>
      <c r="E7" s="323"/>
      <c r="F7" s="3"/>
    </row>
    <row r="8" spans="1:6" ht="16.5">
      <c r="A8" s="4" t="s">
        <v>42</v>
      </c>
      <c r="B8" s="332"/>
      <c r="C8" s="333"/>
      <c r="D8" s="332"/>
      <c r="E8" s="333"/>
      <c r="F8" s="3"/>
    </row>
    <row r="9" spans="1:6">
      <c r="A9" s="2"/>
      <c r="B9" s="2"/>
      <c r="C9" s="5"/>
      <c r="D9" s="5"/>
      <c r="E9" s="5"/>
      <c r="F9" s="3"/>
    </row>
    <row r="10" spans="1:6" ht="16.5">
      <c r="A10" s="2" t="s">
        <v>43</v>
      </c>
      <c r="B10" s="2"/>
      <c r="C10" s="2"/>
      <c r="D10" s="2"/>
      <c r="E10" s="2"/>
      <c r="F10" s="3"/>
    </row>
    <row r="11" spans="1:6" ht="64.349999999999994" customHeight="1">
      <c r="A11" s="326" t="s">
        <v>38</v>
      </c>
      <c r="B11" s="324" t="s">
        <v>39</v>
      </c>
      <c r="C11" s="325"/>
      <c r="D11" s="324" t="s">
        <v>245</v>
      </c>
      <c r="E11" s="325"/>
    </row>
    <row r="12" spans="1:6" ht="48.75">
      <c r="A12" s="327"/>
      <c r="B12" s="15" t="s">
        <v>44</v>
      </c>
      <c r="C12" s="1" t="s">
        <v>45</v>
      </c>
      <c r="D12" s="15" t="s">
        <v>44</v>
      </c>
      <c r="E12" s="1" t="s">
        <v>45</v>
      </c>
    </row>
    <row r="13" spans="1:6" ht="16.5">
      <c r="A13" s="6" t="s">
        <v>46</v>
      </c>
      <c r="B13" s="9"/>
      <c r="C13" s="10"/>
      <c r="D13" s="9"/>
      <c r="E13" s="10"/>
    </row>
    <row r="14" spans="1:6" ht="16.5">
      <c r="A14" s="7" t="s">
        <v>244</v>
      </c>
      <c r="B14" s="165"/>
      <c r="C14" s="165"/>
      <c r="D14" s="165"/>
      <c r="E14" s="165"/>
    </row>
    <row r="15" spans="1:6" ht="16.5">
      <c r="A15" s="7" t="s">
        <v>220</v>
      </c>
      <c r="B15" s="9"/>
      <c r="C15" s="10"/>
      <c r="D15" s="9"/>
      <c r="E15" s="10"/>
    </row>
    <row r="16" spans="1:6" ht="16.5">
      <c r="A16" s="7" t="s">
        <v>221</v>
      </c>
      <c r="B16" s="9"/>
      <c r="C16" s="10"/>
      <c r="D16" s="9"/>
      <c r="E16" s="10"/>
    </row>
    <row r="17" spans="1:8" ht="16.5">
      <c r="A17" s="7" t="s">
        <v>222</v>
      </c>
      <c r="B17" s="9"/>
      <c r="C17" s="10"/>
      <c r="D17" s="9"/>
      <c r="E17" s="10"/>
    </row>
    <row r="18" spans="1:8" ht="16.5">
      <c r="A18" s="119" t="s">
        <v>223</v>
      </c>
      <c r="B18" s="9"/>
      <c r="C18" s="10"/>
      <c r="D18" s="9"/>
      <c r="E18" s="10"/>
    </row>
    <row r="19" spans="1:8" ht="16.5">
      <c r="A19" s="119" t="s">
        <v>224</v>
      </c>
      <c r="B19" s="9"/>
      <c r="C19" s="10"/>
      <c r="D19" s="9"/>
      <c r="E19" s="10"/>
    </row>
    <row r="20" spans="1:8" ht="16.5">
      <c r="A20" s="7" t="s">
        <v>47</v>
      </c>
      <c r="B20" s="9"/>
      <c r="C20" s="10"/>
      <c r="D20" s="9"/>
      <c r="E20" s="10"/>
    </row>
    <row r="21" spans="1:8">
      <c r="A21" s="8" t="s">
        <v>2</v>
      </c>
      <c r="B21" s="165"/>
      <c r="C21" s="10"/>
      <c r="D21" s="165"/>
      <c r="E21" s="10"/>
    </row>
    <row r="22" spans="1:8" ht="16.5">
      <c r="A22" s="4" t="s">
        <v>48</v>
      </c>
      <c r="B22" s="9"/>
      <c r="C22" s="10"/>
      <c r="D22" s="9"/>
      <c r="E22" s="10"/>
    </row>
    <row r="23" spans="1:8" ht="16.5">
      <c r="A23" s="11" t="s">
        <v>49</v>
      </c>
      <c r="B23" s="328"/>
      <c r="C23" s="325"/>
      <c r="D23" s="329"/>
      <c r="E23" s="325"/>
    </row>
    <row r="24" spans="1:8">
      <c r="A24" s="3"/>
      <c r="B24" s="3"/>
      <c r="C24" s="3"/>
      <c r="D24" s="3"/>
      <c r="E24" s="3"/>
      <c r="F24" s="3"/>
      <c r="G24" s="3"/>
      <c r="H24" s="3"/>
    </row>
    <row r="25" spans="1:8" ht="16.5">
      <c r="A25" s="2" t="s">
        <v>50</v>
      </c>
      <c r="B25" s="2"/>
      <c r="C25" s="2"/>
      <c r="D25" s="2"/>
      <c r="E25" s="2"/>
      <c r="F25" s="2"/>
      <c r="G25" s="2"/>
      <c r="H25" s="3"/>
    </row>
    <row r="26" spans="1:8" ht="16.5">
      <c r="A26" s="328"/>
      <c r="B26" s="325"/>
      <c r="C26" s="1" t="s">
        <v>51</v>
      </c>
      <c r="D26" s="1" t="s">
        <v>52</v>
      </c>
      <c r="E26" s="1" t="s">
        <v>53</v>
      </c>
      <c r="F26" s="1" t="s">
        <v>54</v>
      </c>
      <c r="G26" s="1" t="s">
        <v>55</v>
      </c>
      <c r="H26" s="3"/>
    </row>
    <row r="27" spans="1:8" ht="16.5">
      <c r="A27" s="336" t="s">
        <v>3</v>
      </c>
      <c r="B27" s="12" t="s">
        <v>56</v>
      </c>
      <c r="C27" s="112"/>
      <c r="D27" s="14"/>
      <c r="E27" s="14"/>
      <c r="F27" s="14"/>
      <c r="G27" s="14"/>
      <c r="H27" s="3"/>
    </row>
    <row r="28" spans="1:8" ht="16.5">
      <c r="A28" s="337"/>
      <c r="B28" s="12" t="s">
        <v>57</v>
      </c>
      <c r="C28" s="13"/>
      <c r="D28" s="1"/>
      <c r="E28" s="1"/>
      <c r="F28" s="14"/>
      <c r="G28" s="1"/>
      <c r="H28" s="3"/>
    </row>
    <row r="29" spans="1:8" ht="16.5">
      <c r="A29" s="334" t="s">
        <v>58</v>
      </c>
      <c r="B29" s="12" t="s">
        <v>56</v>
      </c>
      <c r="C29" s="13"/>
      <c r="D29" s="14"/>
      <c r="E29" s="14"/>
      <c r="F29" s="14"/>
      <c r="G29" s="14"/>
      <c r="H29" s="3"/>
    </row>
    <row r="30" spans="1:8" ht="16.5">
      <c r="A30" s="335"/>
      <c r="B30" s="12" t="s">
        <v>57</v>
      </c>
      <c r="C30" s="13"/>
      <c r="D30" s="1"/>
      <c r="E30" s="1"/>
      <c r="F30" s="14"/>
      <c r="G30" s="1"/>
      <c r="H30" s="3"/>
    </row>
  </sheetData>
  <mergeCells count="17">
    <mergeCell ref="A29:A30"/>
    <mergeCell ref="B11:C11"/>
    <mergeCell ref="A27:A28"/>
    <mergeCell ref="A26:B26"/>
    <mergeCell ref="D4:E5"/>
    <mergeCell ref="D6:E6"/>
    <mergeCell ref="D11:E11"/>
    <mergeCell ref="A11:A12"/>
    <mergeCell ref="B23:C23"/>
    <mergeCell ref="D23:E23"/>
    <mergeCell ref="B4:C5"/>
    <mergeCell ref="A4:A5"/>
    <mergeCell ref="B6:C6"/>
    <mergeCell ref="B7:C7"/>
    <mergeCell ref="B8:C8"/>
    <mergeCell ref="D7:E7"/>
    <mergeCell ref="D8:E8"/>
  </mergeCells>
  <phoneticPr fontId="20" type="noConversion"/>
  <pageMargins left="0.7" right="0.7" top="0.75" bottom="0.75" header="0.3" footer="0.3"/>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已命名的範圍</vt:lpstr>
      </vt:variant>
      <vt:variant>
        <vt:i4>2</vt:i4>
      </vt:variant>
    </vt:vector>
  </HeadingPairs>
  <TitlesOfParts>
    <vt:vector size="12" baseType="lpstr">
      <vt:lpstr>目錄</vt:lpstr>
      <vt:lpstr>指定附表1-1</vt:lpstr>
      <vt:lpstr>指定附表1-2</vt:lpstr>
      <vt:lpstr>指定附表2-1</vt:lpstr>
      <vt:lpstr>指定附表3-1</vt:lpstr>
      <vt:lpstr>指定附表3-2</vt:lpstr>
      <vt:lpstr>指定附表3-3</vt:lpstr>
      <vt:lpstr>指定附表3-4</vt:lpstr>
      <vt:lpstr>指定附表3-5</vt:lpstr>
      <vt:lpstr>指定附表4-1</vt:lpstr>
      <vt:lpstr>目錄!Print_Area</vt:lpstr>
      <vt:lpstr>目錄!Print_Titles</vt:lpstr>
    </vt:vector>
  </TitlesOfParts>
  <Company>IIROC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李宗道</cp:lastModifiedBy>
  <cp:lastPrinted>2022-12-13T13:01:36Z</cp:lastPrinted>
  <dcterms:created xsi:type="dcterms:W3CDTF">2010-12-09T07:27:59Z</dcterms:created>
  <dcterms:modified xsi:type="dcterms:W3CDTF">2022-12-13T13:02:08Z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000800802d000000000001024120</vt:lpwstr>
  </property>
</Properties>
</file>